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drawings/drawing2.xml" ContentType="application/vnd.openxmlformats-officedocument.drawing+xml"/>
  <Override PartName="/xl/comments1.xml" ContentType="application/vnd.openxmlformats-officedocument.spreadsheetml.comments+xml"/>
  <Override PartName="/xl/customProperty3.bin" ContentType="application/vnd.openxmlformats-officedocument.spreadsheetml.customProperty"/>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08"/>
  <workbookPr defaultThemeVersion="124226"/>
  <mc:AlternateContent xmlns:mc="http://schemas.openxmlformats.org/markup-compatibility/2006">
    <mc:Choice Requires="x15">
      <x15ac:absPath xmlns:x15ac="http://schemas.microsoft.com/office/spreadsheetml/2010/11/ac" url="https://omnytop.sharepoint.com/sites/Vaktechniek/Lonen/OmnyTop/Werkkostenregeling/2024/"/>
    </mc:Choice>
  </mc:AlternateContent>
  <xr:revisionPtr revIDLastSave="0" documentId="8_{CEE92673-04FD-499A-A29C-42C0D2069253}" xr6:coauthVersionLast="47" xr6:coauthVersionMax="47" xr10:uidLastSave="{00000000-0000-0000-0000-000000000000}"/>
  <workbookProtection workbookPassword="82E8" lockStructure="1"/>
  <bookViews>
    <workbookView xWindow="31830" yWindow="2460" windowWidth="21600" windowHeight="11385" firstSheet="1" activeTab="1" xr2:uid="{00000000-000D-0000-FFFF-FFFF00000000}"/>
  </bookViews>
  <sheets>
    <sheet name="Toelichting" sheetId="2" r:id="rId1"/>
    <sheet name="Invulblad" sheetId="1" r:id="rId2"/>
    <sheet name="Rekenmodel" sheetId="3"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7" i="3" l="1"/>
  <c r="B72" i="3"/>
  <c r="A72" i="3"/>
  <c r="B33" i="3"/>
  <c r="B31" i="3"/>
  <c r="B30" i="3"/>
  <c r="B66" i="3"/>
  <c r="B48" i="3"/>
  <c r="B42" i="3"/>
  <c r="B36" i="3"/>
  <c r="B22" i="3"/>
  <c r="B16" i="3"/>
  <c r="B47" i="3"/>
  <c r="B67" i="3"/>
  <c r="B56" i="3"/>
  <c r="B69" i="3"/>
  <c r="A69" i="3"/>
  <c r="B68" i="3"/>
  <c r="A68" i="3"/>
  <c r="B65" i="3"/>
  <c r="A65" i="3"/>
  <c r="B64" i="3"/>
  <c r="A64" i="3"/>
  <c r="B63" i="3"/>
  <c r="A63" i="3"/>
  <c r="B59" i="3"/>
  <c r="A59" i="3"/>
  <c r="B58" i="3"/>
  <c r="A58" i="3"/>
  <c r="B57" i="3"/>
  <c r="A57" i="3"/>
  <c r="B53" i="3"/>
  <c r="A53" i="3"/>
  <c r="B52" i="3"/>
  <c r="A52" i="3"/>
  <c r="B51" i="3"/>
  <c r="A51" i="3"/>
  <c r="B46" i="3"/>
  <c r="A46" i="3"/>
  <c r="B43" i="3"/>
  <c r="A43" i="3"/>
  <c r="B41" i="3"/>
  <c r="B40" i="3"/>
  <c r="A41" i="3"/>
  <c r="A40" i="3"/>
  <c r="A39" i="3"/>
  <c r="B38" i="3"/>
  <c r="A38" i="3"/>
  <c r="A37" i="3"/>
  <c r="B32" i="3"/>
  <c r="A32" i="3"/>
  <c r="B29" i="3"/>
  <c r="A29" i="3"/>
  <c r="B28" i="3"/>
  <c r="A28" i="3"/>
  <c r="B27" i="3"/>
  <c r="A27" i="3"/>
  <c r="A26" i="3"/>
  <c r="B23" i="3"/>
  <c r="A23" i="3"/>
  <c r="B21" i="3"/>
  <c r="A21" i="3"/>
  <c r="A20" i="3"/>
  <c r="A19" i="3"/>
  <c r="B17" i="3"/>
  <c r="A17" i="3"/>
  <c r="B15" i="3"/>
  <c r="A15" i="3"/>
  <c r="B14" i="3"/>
  <c r="A14" i="3"/>
  <c r="A13" i="3"/>
  <c r="B71" i="3" l="1"/>
  <c r="B70" i="3"/>
  <c r="A71" i="3"/>
  <c r="A70" i="3"/>
  <c r="B60" i="3" l="1"/>
  <c r="B8" i="3" l="1"/>
  <c r="B9" i="3" s="1"/>
  <c r="B10"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Erik Folbert</author>
  </authors>
  <commentList>
    <comment ref="B7" authorId="0" shapeId="0" xr:uid="{00000000-0006-0000-0100-000001000000}">
      <text>
        <r>
          <rPr>
            <sz val="9"/>
            <color indexed="81"/>
            <rFont val="Tahoma"/>
            <family val="2"/>
          </rPr>
          <t>De vergoeding of verstrekking van maaltijden is ook gericht vrijgesteld als de maaltijden een meer dan 
bijkomstig zakelijk karakter hebben. Van een maaltijd met een meer dan bijkomstig zakelijk karakter is in ieder geval sprake:
• als een werknemer door zijn werk tussen 17.00 en 20.00 uur niet thuis kan eten
• als een werknemer na 20.00 niet thuis kan eten door al dan niet verwacht overwerk (overwerk is de tijd die uitgaat boven de gewone arbeidsduur per dag)
• bij werk op koopavonden
• bij therapeutisch mee-eten
• bij werkzaamheden aan boord van vliegtuigen, schepen, boorplatforms of kermiswagens
Als uw werknemer kosten voor dergelijke maaltijden maakt, kunt u de werkelijke kosten ervan vergoeden. U mag voor de vergoeding ook aansluiten bij het normbedrag voor maaltijden in bedrijfskantines van € 3,90 per maaltijd. Het maakt daarbij niet uit waar uw werknemer kosten voor de maaltijd heeft gemaakt. Bijvoorbeeld:
• in een restaurant
• bij een bakker voor bijvoorbeeld kant-en-klare (luxe) broodjes
• in een supermarkt voor bijvoorbeeld een maaltijd die uw werknemer de volgende dag mee van huis neemt
Voor de vergoeding of verstrekking van een maaltijd waarbij het zakelijk karakter slechts bijkomstig is 
(zoals een lunch op de werkplek), geldt geen gerichte vrijstelling</t>
        </r>
      </text>
    </comment>
    <comment ref="B8" authorId="0" shapeId="0" xr:uid="{00000000-0006-0000-0100-000002000000}">
      <text>
        <r>
          <rPr>
            <sz val="9"/>
            <color indexed="81"/>
            <rFont val="Tahoma"/>
            <family val="2"/>
          </rPr>
          <t xml:space="preserve">In de CAO Rijk regelen de paragrafen 10.2 en 10.3 Dienstreizen binnen- en buitenland de vergoedingen voor o.a. maaltijden voor ambtenaren op dienstreis. De verblijfkostenvergoedingen zijn tot bepaalde bedragen gericht vrijgesteld. Als u niet bent gebonden aan de CAO rijk kunt u deze vergoedingen onder dezelfde voorwaarden met dezelfde fiscale gevolgen toekennen aan uw werknemer, mits deze werknemer vanuit kostenoogpunt in gelijke omstandigheden verkeert als ambtenaren op dienstreis.
Voor binnenlandse dienstreizen kunt u maximaal de volgende bedragen voor verblijfkosten gericht 
vrijgesteld vergoeden aan uw werknemer:
• kleine uitgaven overdag: € 5,93 
• kleine uitgaven ’s avonds: € 11,86 
• een ontbijt: € 13,88
• een lunch: € 11,88 
• een avondmaaltijd: € 29,82
• logies: € 140,57
Als u meer vergoedt dan deze bedragen, dan kunt u het bovenmatige deel van de vergoeding tot het loon van uw werknemer rekenen of als eindheffingsloon aanwijzen.
</t>
        </r>
      </text>
    </comment>
    <comment ref="B9" authorId="0" shapeId="0" xr:uid="{00000000-0006-0000-0100-000003000000}">
      <text>
        <r>
          <rPr>
            <sz val="9"/>
            <color indexed="81"/>
            <rFont val="Tahoma"/>
            <family val="2"/>
          </rPr>
          <t>Als uw werknemer uit eten gaat met een klant en uw werknemer de rekening zelf betaalt, kunt u die rekening onbelast aan uw werknemer vergoeden. U moet dan wel aannemelijk kunnen maken dat het om een zakelijk etentje gaat.</t>
        </r>
      </text>
    </comment>
    <comment ref="B10" authorId="0" shapeId="0" xr:uid="{00000000-0006-0000-0100-000004000000}">
      <text>
        <r>
          <rPr>
            <sz val="9"/>
            <color indexed="81"/>
            <rFont val="Tahoma"/>
            <family val="2"/>
          </rPr>
          <t xml:space="preserve">Voor ambulante werknemers is een vergoeding of verstrekking van een maaltijd gericht vrijgesteld. 
Een werknemer is ambulant als hij naar steeds verschillende arbeidsplaatsen reist. Een werknemer is ook 
ambulant als hij doorgaans op ten minste 1 dag per week heen en weer reist naar dezelfde arbeidsplaats 
en hij dat doet op maximaal 20 dagen (het 20-dagencriterium). 
U moet het 20-dagencriterium beoordelen over de zogenoemde referentieperiode. Deze periode begint in 
de week waarin uw werknemer voor het eerst naar de arbeidsplaats reist, en eindigt in de week waarin hij 
voor het laatst naar deze plaats reist. Bij incidentele onderbrekingen loopt de referentieperiode door. Bij 
lange onderbrekingen begint de referentieperiode opnieuw. Van een langdurige onderbreking is sprake als 
uw werknemer niet naar dezelfde arbeidsplaats reist gedurende 1 of meer van de volgende periodes:
• 2 of meer aaneensluitende weken, anders dan wegens verlof en/of ziekte, in een periode van 26 weken 
of minder
• 3 of meer aaneensluitende weken, anders dan wegens verlof en/of ziekte, in een periode van meer dan 
26 weken
• 6 of meer aaneensluitende weken wegens verlof en/of ziekte
Zodra een werknemer niet langer ambulant is, vervalt de gerichte vrijstelling.
</t>
        </r>
      </text>
    </comment>
    <comment ref="B12" authorId="0" shapeId="0" xr:uid="{00000000-0006-0000-0100-000005000000}">
      <text>
        <r>
          <rPr>
            <sz val="9"/>
            <color indexed="81"/>
            <rFont val="Tahoma"/>
            <family val="2"/>
          </rPr>
          <t xml:space="preserve">De waarde van een maaltijd in een bedrijfskantine is € 3,90. Dit normbedrag geldt voor een ontbijt, voor 
een lunch en voor een diner. U mag het normbedrag toepassen op maaltijden in bedrijfskantines of 
soortgelijke ruimtes. Het normbedrag min de eventuele eigen bijdrage van de werknemer van maximaal 
€ 3,90 is loon van uw werknemer. Maar u kunt de waarde van de maaltijd ook als eindheffingsloon 
aanwijzen. U hoeft dan de maaltijden niet per werknemer te administreren. U houdt alleen het totale aantal maaltijden bij van alle werknemers samen. U vermenigvuldigt het totale aantal maaltijden met € 3,90 en trekt van de uitkomst de eigen bijdragen van alle werknemers af. Het bedrag mag niet negatief worden.
Bedrijfskantines voor verschillende bedrijven
In een bedrijfskantine met een externe cateraar waar werknemers van verschillende bedrijven eten, handelt 
u als volgt: In uw administratie neemt u de verstrekking op als eindheffingsloon. U ontwikkelt samen met 
de cateraar en de andere werkgevers een systeem dat inzicht geeft in:
• het totale aantal maaltijden per werkgever
• de eigen bijdragen van de werknemers per werkgever
U mag het eindheffingsloon niet gelijkstellen aan uw betalingen en verstrekkingen aan de cateraar
Voor maaltijden tijdens feesten die op de werkplek plaatsvinden, rekent u een normbedrag tot het loon. 
Dit normbedrag is € 3,90 per maaltijd. U kunt dit loon ook aanwijzen als eindheffingsloon. 
</t>
        </r>
      </text>
    </comment>
    <comment ref="B15" authorId="0" shapeId="0" xr:uid="{00000000-0006-0000-0100-000006000000}">
      <text>
        <r>
          <rPr>
            <sz val="9"/>
            <color indexed="81"/>
            <rFont val="Tahoma"/>
            <family val="2"/>
          </rPr>
          <t xml:space="preserve">Consumpties die op de werkplek worden verstrekt en die geen deel uitmaken van een maaltijd waardeert u tgen nihil. Het gaat bijvoorbeeld om koffie, thee, gebak, een stuk fruit en andere tussendoortjes van weinig waarde. Je hoeft deze consumpties niet tijdens werktijd te verstrekken.
Vormen de consumpties samen met andere consumpties een maaltijd dan is de regeling voor maaltijden van toepassing.
Een vergoeding voor conumpties op de werkplek is loon voor de werknemer. Maar je mag deze vergoeding ook als eindheffingsloon aanwijzen die ten koste gaat van de vrije ruimte.
</t>
        </r>
      </text>
    </comment>
    <comment ref="B17" authorId="0" shapeId="0" xr:uid="{00000000-0006-0000-0100-000007000000}">
      <text>
        <r>
          <rPr>
            <sz val="9"/>
            <color indexed="81"/>
            <rFont val="Tahoma"/>
            <family val="2"/>
          </rPr>
          <t>In een aantal cao's (waaronder bouw) is een dagvergoeding overeengekomen voor koffiegeld waarmee ze hun eigen koffie kunnen meenemen of kopen. Wanneer werknemers daadwerkelijk een vergoeding krijgen is dit bruto loon voor de werknemer of netto loon dat ten laste gaat van de vrije ruimte.</t>
        </r>
      </text>
    </comment>
    <comment ref="B19" authorId="0" shapeId="0" xr:uid="{00000000-0006-0000-0100-000008000000}">
      <text>
        <r>
          <rPr>
            <sz val="9"/>
            <color indexed="81"/>
            <rFont val="Tahoma"/>
            <family val="2"/>
          </rPr>
          <t>Onder computers en mobiele communicatiemiddelen vestaan wij onder meer desktops, laptops, tablets, mobiele telefoons en smartphones. Simkaarten, dongels, abonnementen voor internet en telefonie en softwate kunnen ook vrijgesteld zijn. Een voorbeeld van 'dergelijk apparatuur'is een organizer, een printer of een navigatiesysteem omdat deze vooral bedoeld zijn om zelfstandig te gebruiken.</t>
        </r>
        <r>
          <rPr>
            <sz val="9"/>
            <color indexed="81"/>
            <rFont val="Tahoma"/>
            <charset val="1"/>
          </rPr>
          <t xml:space="preserve">
Ja mag vaste kostenvergoedingen geven voor voorzieningen die voldoen aan de voorwaarden van deze gerichte vrijstelling zolang je maar expliciet vastlegt aan welke eisen deze voorzieningen moeten voldoen. Je moet ook altijd vooraf onderzoek doen naar de werkelijke kosten.</t>
        </r>
      </text>
    </comment>
    <comment ref="B20" authorId="0" shapeId="0" xr:uid="{00000000-0006-0000-0100-000009000000}">
      <text>
        <r>
          <rPr>
            <sz val="9"/>
            <color indexed="81"/>
            <rFont val="Tahoma"/>
            <family val="2"/>
          </rPr>
          <t xml:space="preserve">Vergoedingen, verstrekkingen en terbeschikkingstellingen van gereedschappen, computers, mobiele communicatiemiddelen en dergelijke apparatuur zijn gericht vrijgesteld als deze voldoen aan de volgende voorwaarden:
• de voorziening is naar uw redelijke oordeel noodzakelijk voor een behoorlijke vervulling van de dienstbetrekking (noodzakelijkheidscriterium)
• uw werknemer moet de voorziening teruggeven of de restwaarde van deze voorziening aan u betalen als hij deze niet meer nodig heeft voor de dienstbetrekking
• de voorziening maakt geen onderdeel uit van een cafetariaregeling
Als uw werknemer privévoordeel heeft van de noodzakelijke voorziening, hoeft u dit voordeel niet tot het loon te rekenen. 
Als uw werknemer de voorziening niet teruggeeft of de restwaarde van de voorziening niet aan u betaalt, moet u vanaf het moment dat hij de voorziening niet meer nodig heeft, de restwaarde van de voorziening tot zijn loon rekenen. U kunt dit loonbestanddeel mogelijk als eindheffingsloon aanwijzen 
</t>
        </r>
        <r>
          <rPr>
            <b/>
            <sz val="9"/>
            <color indexed="81"/>
            <rFont val="Tahoma"/>
            <family val="2"/>
          </rPr>
          <t xml:space="preserve">
‘Noodzakelijk’</t>
        </r>
        <r>
          <rPr>
            <sz val="9"/>
            <color indexed="81"/>
            <rFont val="Tahoma"/>
            <family val="2"/>
          </rPr>
          <t xml:space="preserve"> betekent dat de werknemer zonder de voorziening zijn dienstbetrekking niet goed kan uitoefenen. Dat houdt in dat de werknemer de voorziening voor zijn werk nodig heeft en gebruikt. De mate van dat zakelijke gebruik is daarbij niet doorslaggevend.
Als het werk in theorie ook mogelijk is zonder de voorziening, kunt u toch aan het noodzakelijkheids criterium voldoen. Waar het omgaat is dat de voorziening naar uw redelijke oordeel noodzakelijk is voor een behoorlijke vervulling van de dienstbetrekking en u dus kunt aantonen dat deze voorziening gericht is op een optimale bedrijfsvoering.
De noodzakelijkheid van een voorziening voor het werk van uw werknemer, kan ook blijken uit uw financiële verantwoordelijkheid hiervoor. Daarom komen de kosten van een noodzakelijke voorziening in beginsel voor uw rekening. Van ons standpunt dat voor het noodzakelijkheidscriterium vereist is dat de werkgever alle kosten van de noodzakelijke voorziening voor zijn rekening moet nemen, zijn wij afgestapt. U kunt de gerichte vrijstelling voor noodzakelijke voorzieningen ook toepassen als de werknemer een eigen 
bijdrage voor privégebruik verschuldigd is
Het noodzakelijkheidscriterium vertoont veel overeenkomsten met het voorheen gebruikte zakelijkheids vereiste, maar gaat een stapje verder. Een zakelijke voorziening of kosten die alleen bijdragen aan een goede uitoefening van de dienstbetrekking, hoeven namelijk niet noodzakelijk te zijn om toch gericht vrijgesteldte zijn.
</t>
        </r>
      </text>
    </comment>
    <comment ref="B25" authorId="0" shapeId="0" xr:uid="{00000000-0006-0000-0100-00000A000000}">
      <text>
        <r>
          <rPr>
            <sz val="9"/>
            <color indexed="81"/>
            <rFont val="Tahoma"/>
            <family val="2"/>
          </rPr>
          <t>Als het internet bij uw werknemer thuis aan de voorwaarden voldoet, dan is de vergoeding van de abonnementskosten gericht vrijgesteld. Je kunt de gerichte vrijstelling ook toepassen als de werknemer een eigen bijdrage voor privégebruik is verschuldigd. Een kostenvergoeding voor internetgebruik naar rato van het aantal thuiswerkdagen is niet in strijd met het noodzakelijkheidscriterium.
Heeft een werknemer een 3-in-1 pakket (internet, vaste telefoon en televisie) afgesloten bij een provider? Dan bepaal je welk deel van de factuur dat voor de internetaansluiting is. Eventueel is dit na te vragen bij de provider. Dat gedeelte kan gericht vrijgesteld vergoed worden.
Als de rest ook vergoedt wordt dan is dat loon voor de werknemer of je wijst het aan als eindheffingsloon dat ten koste gaat van de vrije ruimte.</t>
        </r>
      </text>
    </comment>
    <comment ref="B34" authorId="0" shapeId="0" xr:uid="{00000000-0006-0000-0100-00000B000000}">
      <text>
        <r>
          <rPr>
            <sz val="9"/>
            <color indexed="81"/>
            <rFont val="Tahoma"/>
            <family val="2"/>
          </rPr>
          <t xml:space="preserve">Openbaar vervoer is personenvervoer volgens een dienstregeling dat voor iedereen beschikbaar is. Dat kan bijvoorbeeld vervoer zijn per auto, bus, veerpont, trein, tram of metro. Vervoer per taxi, boot of vliegtuig is geen openbaar vervoer. Daarvoor geldt een aparte regeling.
Voor openbaar vervoer wordt onderscheid gemaakt in vergoeden, verstrekken en ter beschikking stellen.
</t>
        </r>
      </text>
    </comment>
    <comment ref="B35" authorId="0" shapeId="0" xr:uid="{00000000-0006-0000-0100-00000C000000}">
      <text>
        <r>
          <rPr>
            <sz val="9"/>
            <color indexed="81"/>
            <rFont val="Tahoma"/>
            <charset val="1"/>
          </rPr>
          <t xml:space="preserve">U kunt kosten van uw werknemer voor het openbaar vervoer onbelast vergoeden (gerichte vrijstelling). Als u voldoet aan de voorwaarden gaan wij er tot en met het maximaal gericht vrijgestelde bedrag van uit dat u die vergoeding hebt aangewezen als eindheffingsloon. U hebt de volgende mogelijkheden:
• Als uw werknemer op eigen kosten met het openbaar vervoer reist, mag u maximaal € 0,23 per kilometer onbelast vergoeden. U kunt er ook voor kiezen om de werkelijke reiskosten te vergoeden. Ook dat mag onbelast. Daarbij hoeft u geen rekening te houden met een vertragingsvergoeding die de vervoerder eventueel geeft aan uw werknemer. 
• Als uw werknemer deels met eigen vervoer reist en deels per openbaar vervoer, mag u voor de volledige reisafstand een onbelaste vergoeding geven van maximaal € 0,23 per kilometer. U mag ook de werkelijke openbaarvervoerkosten onbelast vergoeden en daarnaast maximaal € 0,23 per kilometer voor de reizen met eigen vervoer onbelast vergoeden. 
• U mag uw werknemer een onbelaste vaste vergoeding voor reizen geven als u kiest voor vergoeding van maximaal € 0,23 per kilometer.
Als u de werkelijke openbaarvervoerkosten onbelast wilt vergoeden, moet u aannemelijk maken dat uw werknemer kosten heeft gemaakt voor reizen met het openbaar vervoer. U bewaart bij uw administratie bijvoorbeeld de (kopieën van de) vervoerbewijzen of de overzichten van de reizen en kosten die gemaakt zijn met de ov-chipkaart. 
Vergoeden van een ov-chipkaart 
Vergoedt u aan uw werknemer de aanschafkosten van een ov-chipkaart? Dan telt u de vergoeding bij het loon van uw werknemer. U mag dit loon ook aanwijzen als eindheffingsloon.
</t>
        </r>
      </text>
    </comment>
    <comment ref="B36" authorId="0" shapeId="0" xr:uid="{00000000-0006-0000-0100-00000D000000}">
      <text>
        <r>
          <rPr>
            <sz val="9"/>
            <color indexed="81"/>
            <rFont val="Tahoma"/>
            <charset val="1"/>
          </rPr>
          <t xml:space="preserve">U mag de plaatsbewijzen onbelast aan uw werknemer verstrekken of ter beschikking stellen (gerichte vrijstelling) als u de plaatsbewijzen als eindheffingsloon aanwijst, bijvoorbeeld door ze als eindheffingsloon op te nemen in 
uw administratie. Uw werknemer heeft geen reiskosten, zodat u hem geen onbelaste reiskostenvergoeding 
mag betalen. U kunt wel een onbelaste vergoeding geven van maximaal € 0,23 per kilometer voor de reizen 
waarvoor de vervoerbewijzen niet gelden, bijvoorbeeld de reizen van en naar het station of de bus- of 
tramhalte. 
</t>
        </r>
      </text>
    </comment>
    <comment ref="B37" authorId="0" shapeId="0" xr:uid="{00000000-0006-0000-0100-00000E000000}">
      <text>
        <r>
          <rPr>
            <sz val="9"/>
            <color indexed="81"/>
            <rFont val="Tahoma"/>
            <family val="2"/>
          </rPr>
          <t xml:space="preserve">Vergoedt of verstrekt u aan uw werknemer een ov-abonnement, bijvoorbeeld een jaartrajectkaart, ov-jaarkaart of een 
voordeelabonnement? Als de werknemer de ov-kaart ook gebruikt voor zakelijke reizen (waaronder woon werkverkeer) is de vergoeding vrijgesteld. De mate van privégebruik is niet van belang en het privégebruik is niet belast.
</t>
        </r>
      </text>
    </comment>
    <comment ref="B39" authorId="0" shapeId="0" xr:uid="{00000000-0006-0000-0100-000010000000}">
      <text>
        <r>
          <rPr>
            <sz val="9"/>
            <color indexed="81"/>
            <rFont val="Tahoma"/>
            <family val="2"/>
          </rPr>
          <t xml:space="preserve">Als u een ander vervoermiddel dan personen- of bestelauto aan uw werknemer ter beschikking stelt zoals een motor, bromfiets of (elektrisch) scooter is de waarde in het economische verkeer van het privégebruik loon van uw werknemer. U kunt dit loon ook mogelijk aanwijzen als eindheffingsloon voor de vrije ruimte.
De waarde is het aantal privékilometers vermenigvuldigd met de werkelike kilometerprijs en verminderd met de eigen bijdrage van de werknemer voor het privégebruik. De kilometerprijs bestaat uit de kosten per kilometer van een vervoermiddel aan brandstof, onderhoud, reparatie, afschrijving, motorrijtuigenbelasting en verzekering. Als dat een negatief bedrag opvlever mag u dat niet van het loonaftrekken. Bij de berekening van het aantal privékilometerens zijn de kilometers voor woon-werkverkeer zakelijk.
Als de werknemer reist met een door u ter beschikking gesteld vervoermiddel, is er sprake van vervoer vanwege werkgever. Een kilometervergoeding is dan loon van uw werknemer.
</t>
        </r>
      </text>
    </comment>
    <comment ref="B40" authorId="0" shapeId="0" xr:uid="{00000000-0006-0000-0100-000011000000}">
      <text>
        <r>
          <rPr>
            <sz val="9"/>
            <color indexed="81"/>
            <rFont val="Tahoma"/>
            <family val="2"/>
          </rPr>
          <t xml:space="preserve">Als uw werknemer voor zijn werk met een taxi, boot of vliegtuig reist, mag u de werkelijke reiskosten onbelast vergoeden. Voor deze vervoermiddelen geldt de maximale onbelaste vergoeding van € 0,23 per kilometer dus niet. De onbelaste vergoeding van de werkelijke reiskosten is een gerichte vrijstelling. Als u voldoet aan de voorwaarden, gaan wij ervan uit dat u die vergoeding hebt aangewezen als eindheffingsloon. 
Voor deze vervoermiddelen mag u ook een vaste, onbelaste kostenvergoeding geven als u voldoet aan de voorwaarden.
Als u boot- of vliegtickets verstrekt aan uw werknemer voor reizen voor zijn werk, is dat onbelast (gerichte vrijstelling). Als u voldoet aan de voorwaarden gaan wij ervan uit dat u die verstrekking hebt aangewezen als eindheffingsloon. U mag dan geen onbelaste kilometervergoeding aan uw werknemer betalen, omdat er sprake is van vervoer vanwege de werkgever. Als u wel een vergoeding betaalt, is deze loon van uw werknemer. U kunt dit loon ook aanwijzen als eindheffingsloon.
</t>
        </r>
      </text>
    </comment>
    <comment ref="B45" authorId="0" shapeId="0" xr:uid="{00000000-0006-0000-0100-000012000000}">
      <text>
        <r>
          <rPr>
            <sz val="9"/>
            <color indexed="81"/>
            <rFont val="Tahoma"/>
            <family val="2"/>
          </rPr>
          <t xml:space="preserve">Gebruiken uw werknemers een parkeerplaats of garage op uw bedrijfsterrein? Dan maakt dit deel uit van de werkplek. De parkeervoorziening is onbelast (nihilwaardering)
Gebruiken uw werknemers een parkeerplaats in de omgeving van de werkplek. Dan maakt deze ook deel uit van de werkplek als u verantwoordelijk bent voor die parkeerplaats. dat wil zeggen dat een werknemer u met succes aansprakelijk kan stellen als door uw nalatigheid bijvoorbeeld zijn auto beschadigd raakt. In dat geval mag u deze parkeergelegenheid onbeast ter beschikking stellen.
Hebt u geen verantwoordelijkheid voor de parkeerplek dan is het vergoeden, verstrekken of ter beschikking stellen van de parkeergelegenheid is in dit geval loon van de werknemer voor zover dit loon samen met een kilometervergoeding hoger is dan € 0,23 per kilometer. Deze parkeervoorzieining waardeert u op de waarde in het economisch verkeer of de factuurwaarde.
</t>
        </r>
      </text>
    </comment>
    <comment ref="B51" authorId="0" shapeId="0" xr:uid="{00000000-0006-0000-0100-000013000000}">
      <text>
        <r>
          <rPr>
            <sz val="9"/>
            <color indexed="81"/>
            <rFont val="Tahoma"/>
            <family val="2"/>
          </rPr>
          <t xml:space="preserve">U laat een laadpaal bij uw werknemer thuis plaatsen of u vergoedt (maximaal tegen de kostprijs) de kosten voor het plaatsen van een laadpaal. Deze voordelen voor uw werknemer zitten al in de waard van het privégrbuik verwerkt en zijn geen loon. Dat geldt ook voor de elektriciteit voor de auto en eventuele nodige aanpassingen, zoals een extra groep in de meterkast en een meter om het verbruik te meten. Indien u een laadpaal niet van de werknemer terugvordert na afloop van het dienstverband of wanneer u geen elektrische auto meer aan deze werknemer ter beschikking stelt kan de achtergebleven laadpaal een verstrekking vormen die als loon in natura wordt belast.
</t>
        </r>
      </text>
    </comment>
    <comment ref="B57" authorId="0" shapeId="0" xr:uid="{00000000-0006-0000-0100-000014000000}">
      <text>
        <r>
          <rPr>
            <sz val="9"/>
            <color indexed="81"/>
            <rFont val="Tahoma"/>
            <family val="2"/>
          </rPr>
          <t>Hiervan is sprake wanneer een werknemer een tijdelijke verblijfplaats heeft (bijvoorbeeld voor een project op grotere afstand) of aangemerkt kan worden als ambulante medewerker. Een werknemer is ambulant als hij vanuit zijn woning naar steeds verschillende arbeidsplaatsen reist of wanneer hij ten minste 1 dag per week heen en weer reist tussen zijn woning en dezelfde arbeidsplaats en hij doet dat op maximaal 20 dagen</t>
        </r>
      </text>
    </comment>
    <comment ref="B58" authorId="0" shapeId="0" xr:uid="{00000000-0006-0000-0100-000015000000}">
      <text>
        <r>
          <rPr>
            <sz val="9"/>
            <color indexed="81"/>
            <rFont val="Tahoma"/>
            <family val="2"/>
          </rPr>
          <t xml:space="preserve">Stelt u op de werkplek huisvesting voor het behoorlijk vervullen van de dienstbetrekking ter beschikking dan geldt de nihilwaarderig al de werknemer aan de volgende voorwaardn voldoet;
Van huisvesting voor een behoorlijk vervulling van de dienstbetrekking is sprake als er voldaan wordt aan de volgende voorwaarden;
- De werknemer woont niet op de werkplek maar woont elders
- de werknemer moet redelijkerwijs wel gebruik maken van de huisvesting. Dit geldt bijvoorbeeld voor een groepsleider die slaapdiensten heeft in een gezinsvervangend tehuis, de brandweerman die op de kazerne slaapt en de werknemer die aan boord van een schip of op een boorplatform verblijft.
Als aan deze voorwaarden is voldaan dan geldt de nihilwaardering. Ook voor de verstrekking van energie, water en bewassing.
Als niet aan deze voorwaarden is voldaan dan past u in geval van huisvesting op de werkplek het normbedrag voor huisversting op werkplek toe.
</t>
        </r>
      </text>
    </comment>
    <comment ref="B61" authorId="0" shapeId="0" xr:uid="{00000000-0006-0000-0100-000016000000}">
      <text>
        <r>
          <rPr>
            <sz val="9"/>
            <color indexed="81"/>
            <rFont val="Tahoma"/>
            <family val="2"/>
          </rPr>
          <t xml:space="preserve">Het ter beschikking stellen van een woning of een vergoeding van de kosten van een woning is loon voor de werknemer. Bij een woning ga je uit van de huurwaarde in het economisch verkeer. Dat is de huur die betaald zou moeten worden als de woning zou worden verhuurd.
Als je een wonoing aan een werknemer ter beschikking stelt voor de behoorlijke vervulling van de dienstbetrekking is er sprake van een dienstwoning. Dat is een wining van waaruit hij zijn werkzaamheden moet verrichten, terwijl hij redelijkerwijs niet van het gebruik van de woning kan afzien. Voor de waarde van deze terbeschikkingstelling ga je uit van de huurwaarde in het economische verkeer met een maximum va 18% van het jaarloon van de werknemer bij een 36-urige werkweek. Werk je minder dan 36 uur dan moet het jaarloon herrekent worden tot 36-uur. Werk je meer dan 36 uur per week dan vindt er geen herrekening plaats.
</t>
        </r>
      </text>
    </comment>
    <comment ref="B62" authorId="0" shapeId="0" xr:uid="{00000000-0006-0000-0100-000017000000}">
      <text>
        <r>
          <rPr>
            <sz val="9"/>
            <color indexed="81"/>
            <rFont val="Tahoma"/>
            <family val="2"/>
          </rPr>
          <t>Van zakelijke verhuiskosten is sprake wanneer de verhuizing voldoende samenhangt met de dienstbetrekking. Hiervan is sprake als;
- de werknemer verhuist binnen 2 jaar na aanvaarding aan een nieuwe dienstbetrekking of na overplaatsing
- de werknemer woont meer dan 25 kilometer van het werk en verhuist, waardoor de afstand tussen zijn nieuwe woning en zijn werk ten minste 60% minder wordt.</t>
        </r>
      </text>
    </comment>
    <comment ref="B66" authorId="0" shapeId="0" xr:uid="{00000000-0006-0000-0100-000018000000}">
      <text>
        <r>
          <rPr>
            <sz val="9"/>
            <color indexed="81"/>
            <rFont val="Tahoma"/>
            <family val="2"/>
          </rPr>
          <t xml:space="preserve">Bij niet arbo-voorzieningen moet je vaststellen of de werkruimte in de woning van de werknemer een werkplek is. Er is sprake van een werkplek als aan alle 3 onderstaande voorwaarden wordt voldaan.
- De ruimte is een zelfstandig gedeelte van de woning. De ruimte heeft bijvoorbeeld een eigen opgang en eigen sanitair.
- u hebt met uw werknemer een rëele (zakelijke) huurovereenkomst waardoor alleen u ove de ruimte beschikt
- uw werknemer werkt in de ruimte.
Als er voldaan wordt aan de voorwaarden gelden dezelfde nihilwaarderingen voor consumpties, werkkleding en voorzieningen op de werkplek.
Als niet aan de 3 voorwaarden wordt voldaan dan is het ter beschikking stellen, verstrekken of vergoeden van niet-arbo voorzieningen loon voor de werknemer. Maar je mag het ook als eindheffingsloon aanwijzgen voor de vrije ruimte.
</t>
        </r>
      </text>
    </comment>
    <comment ref="B72" authorId="0" shapeId="0" xr:uid="{00000000-0006-0000-0100-000019000000}">
      <text>
        <r>
          <rPr>
            <sz val="9"/>
            <color indexed="81"/>
            <rFont val="Tahoma"/>
            <family val="2"/>
          </rPr>
          <t>Verplcihte arbovoorzieningen zijn gericht vrijsgesteld. Hierbij maakt het niet uit of je dezze vergoedt, verstrekt of ter beschikking stelt.
De Arbo voorzieningen moeten aan de volgende voorwaarden voldoen;
- Het zijn verplcihte arbovoorzieningen die rechtstreeks voortvloeien uit de Arbeidsomstandighedenwet. Het gaat dan om voorzieningen die  zorgen voor de veiligheid en gezondheod van de werknemer.
- de werknemer gebruikt of verbruikt de voorzieningen geheel of gedeeltelijk op de (thuis)werkplek of op een plaats waar je uitvoering geeft aan de Arbeidsomstandighedenwet.
- de werknemer betaald geen eigen bijdrage voor de voorzieningen. ook de cafetariaregeling mag niet toegepast worden.
Het gaat bijvoorbeeld om;
- een veiligheidsbril met geslpen glazen voor een laborant of lasser
- een zonnebril voor een chauffeur of piloot
- een ergonomisch verantwoorde bureaustoel
- een voetenbankje bij beeldschermwerk
- een beeldschermbril
- speciale isolerende of beschermende kleidng
- een verplichte medische keuring
- een corona(zelf)test ten behoeve van de uitoefening van de werkzaamheden op de arbeidsplaats
- een aanstellingskeuring
- een EHBO-cursus. Dit geldt ook voor herhalingscursussen en bijscholing i verband met het EHBO-diploma. Krijgt de werknemer met een EHBO-diploma hirevoor een toeslag dan is deze toeslag wel belast.
Vanaf 1 januari 2022 valt een stoelmassage alleen onder de nihil-waardering als deze op de werkplek wordt uitgevoerd. Een cursus stoppen met roken valt niet langer onder de arbovoorzieningen en dus niet onder de nihil-waardering.
- een stoelmassage of cursus stoppen met roken mag ook onbelast verstrekt worden mits dit onderdeel uitmaakt van het Arbo plan van de onderneming</t>
        </r>
      </text>
    </comment>
    <comment ref="B73" authorId="0" shapeId="0" xr:uid="{00000000-0006-0000-0100-00001A000000}">
      <text>
        <r>
          <rPr>
            <sz val="9"/>
            <color indexed="81"/>
            <rFont val="Tahoma"/>
            <family val="2"/>
          </rPr>
          <t>U kunt uw werknemer kleding ter beschikking stellen (u blijft eigenaar), vergoeden (werknemer krijgt geld en is eigenaar) of verstrekken (werknemer krijgt kleding en is eigenaar). Bij vergoeden of verstrekken gaat de waarde ten laste van de vrije ruimte of u rekent dit tot het bruto loon van de werknemer.</t>
        </r>
      </text>
    </comment>
    <comment ref="B74" authorId="0" shapeId="0" xr:uid="{00000000-0006-0000-0100-00001B000000}">
      <text>
        <r>
          <rPr>
            <sz val="9"/>
            <color indexed="81"/>
            <rFont val="Tahoma"/>
            <charset val="1"/>
          </rPr>
          <t>Ter beschikking stellen van werkkleding kan onder de volgende voorwaarden op nihil gewaardeerd;
- De kleding is (bijna) alleen geschikt om tijdens werk te dragen zoals een laboratoriumjas en een stofjas
- Op de kleding zitten 1 of meer duidelijk zichtbare beeldkenmerken die horen bij de werkgever (bijv. bedrijfslogo) Deze hebben samen een oppervlakte van ten minste 70 cm2 per kledingstuk.
- de kleding blijft aantoonbaar achter op de werkplek
- de kleding is een uniform of overal. Als een groep werknemers dezelfde kleding draagt, die ook buiten de werkomgeving wordt geassocieerd met een  bedrijf of beroep, dan is die kleding een uniform. Bijv. kleding van politie, militairen en stewardessen. Een zwarte broek met blauwe blazer van een chauffeur is dus geen uniform. De herkenbaarheid van de kleding bepaalt of de kleding een uniform is en welke onderdelen daarbij horen.
- je vergoedt, verstrekt of stelt de kleding ter beschiking omdat de Arbeidsomstandighedenwet dit voorschrijft, zoals een paar veiligheidsschoenen. De werknemer hoeft geen eigen bijdrage te betalen.</t>
        </r>
      </text>
    </comment>
    <comment ref="B79" authorId="0" shapeId="0" xr:uid="{00000000-0006-0000-0100-00001C000000}">
      <text>
        <r>
          <rPr>
            <sz val="9"/>
            <color indexed="81"/>
            <rFont val="Tahoma"/>
            <family val="2"/>
          </rPr>
          <t xml:space="preserve">Geldt voor de kleding diie je ter beschikking stelt een nihilwaardering? Dan mag je ook de reinigingskosten van deze kleding onbelast vergoeden. 
Is dit niet het geval dan moet de vergoeding tot het loon gerekend worden. Maar je mag het dan ook als eindheffingsbestandsdeel aanwijzen wat ten koste gaat van de vrije ruimte.
</t>
        </r>
      </text>
    </comment>
    <comment ref="B80" authorId="0" shapeId="0" xr:uid="{00000000-0006-0000-0100-00001D000000}">
      <text>
        <r>
          <rPr>
            <sz val="9"/>
            <color indexed="81"/>
            <rFont val="Tahoma"/>
            <family val="2"/>
          </rPr>
          <t xml:space="preserve">Geldt voor de kleding diie je ter beschikking stelt een nihilwaardering? Dan mag je ook de reinigingskosten van deze kleding onbelast vergoeden. 
Is dit niet het geval dan moet de vergoeding tot het loon gerekend worden. Maar je mag het dan ook als eindheffingsbestandsdeel aanwijzen wat ten koste gaat van de vrije ruimte.
</t>
        </r>
      </text>
    </comment>
    <comment ref="B81" authorId="0" shapeId="0" xr:uid="{00000000-0006-0000-0100-00001E000000}">
      <text>
        <r>
          <rPr>
            <sz val="9"/>
            <color indexed="81"/>
            <rFont val="Tahoma"/>
            <family val="2"/>
          </rPr>
          <t xml:space="preserve">Voorbeelden van gereedschappen zijn;
Het pneumatische nietpistool of de lasergestuurde afstandsmeter van een timmerman, het fototoestel van een fotograaf, een muziekinstrument van een muzikant, de kwast van een schilder en de naaimachine van een kledingmaker. Een voorbeeld van 'dergelijke apparatuur' is een kalibreerapparaat dat nodig is om gereedschap bedrijfsklaar te houden. De verf waar een schilder mee schildert en de stof waar de kleding van wordt gemaakt zijn geen gereedschap, net zomin als werkkleding of kantoormeubilair.
</t>
        </r>
      </text>
    </comment>
    <comment ref="B82" authorId="0" shapeId="0" xr:uid="{00000000-0006-0000-0100-00001F000000}">
      <text>
        <r>
          <rPr>
            <sz val="9"/>
            <color indexed="81"/>
            <rFont val="Tahoma"/>
            <family val="2"/>
          </rPr>
          <t xml:space="preserve">Er wordt voldaan aan het noodzakelijkheidscriterium als er voldaan wordt aan de volgende voorwaarden;
- de voorziening noodzakelijk is voor een behoorlijke vervulling van de dienstbetrekking  (oordeel ligt bij werkgever). Noodzakelijk betekent dat de werknemer zonder de voorziening zijn dienstbetrekking niet goed kan uitoefenen. Dat houdt in dat de werknemer de voorziening voor zijn werk nodig heeft en gebruikt. De mate van dat zakelikje gebruik is daarbij niet doorslaggevend.
- de werknemer de voorziening moet teruggeven als hij deze niet meer nodig heeft voor de dienstbetrekking (bijvoorbeeld bij uit dienst)
- de voorziening maakt geen onderdeel uit van een cafetariaregeling
in plaats van de voorziening terug te geven mag je er ook voor kiezen om de restwaarde van de voorziening door de werknemer terug te laten betalen. Betaald de werknemer de restwaarde niet terug dan moet deze restwaarde tot het loon gerekend worden of je wijst het aan als eindheffingsloon dat ten koste gaat van de vrije ruimte.
De kosten van een noodzakelijke voorziening komen in beginsel voor de rekening van de werkgever. Van het standpunt dat voor het noodzakelijksheidscriterium vereist is dat de werkgever alle kasten voor zijn rekening moet nemen is de Belastingdienst afgestapt. Je kunt de gerichte vrijstelling ook toepassen als de werknemer een eigen bijdrage betaald voor bijvoorbeeld privégebruik of een 'luxere' variant van de voorziening. Deze eigen bijdrage kan mogelijk wel uitgeruild worden via de cafetariaregeling.
</t>
        </r>
      </text>
    </comment>
    <comment ref="B87" authorId="0" shapeId="0" xr:uid="{00000000-0006-0000-0100-000020000000}">
      <text>
        <r>
          <rPr>
            <sz val="9"/>
            <color indexed="81"/>
            <rFont val="Tahoma"/>
            <family val="2"/>
          </rPr>
          <t xml:space="preserve">Een studie of opleiding om je persoonlijk te ontwikkelen zodat je (meer) inkomen uit werk en woning kan verwerven is gericht vrijgesteld als voldaan wordt aan 3 voorwaarden;
- De studiekosten worden niet al door een ander vergoed
- De studie of opleiding is gericht op het vervullen van een beroep in de toekomst
- U hebt de vergoeding verstrekt of toegezegd vóór het einde van het kalenderjaar waarin de kosten worden gemaakt.
</t>
        </r>
      </text>
    </comment>
    <comment ref="B88" authorId="0" shapeId="0" xr:uid="{00000000-0006-0000-0100-000021000000}">
      <text>
        <r>
          <rPr>
            <sz val="9"/>
            <color indexed="81"/>
            <rFont val="Tahoma"/>
            <family val="2"/>
          </rPr>
          <t xml:space="preserve">Vergoedingen of verstrekkingen voor het onderhouden en verbeteren van de kennis en vaardigheden van de werknemer die nodig zijn voor het werk zoals cusrsussen, congressen en vakliteratuur zijn gericht vrijgesteld.
Als er een studiedag met verschillende activiteiten wordt georganiseerd zoals lunch, diner en een ontspannnend avondje teambuilding moeten de kosten afhankelijk van de invulling van het programma en de tijdbesteding gesplits worden in;
</t>
        </r>
        <r>
          <rPr>
            <sz val="9"/>
            <color indexed="81"/>
            <rFont val="Tahoma"/>
            <charset val="1"/>
          </rPr>
          <t xml:space="preserve">
- De kosten van activiteiten met vooral een zakelijk karakter zoals Deze kosten zijn gericht vrijgesteld.
- De kosten van activiteiten met vooral een consumptief karakter. De regels voor het personeelsfeest zijn van toepassing.</t>
        </r>
      </text>
    </comment>
    <comment ref="B89" authorId="0" shapeId="0" xr:uid="{00000000-0006-0000-0100-000022000000}">
      <text>
        <r>
          <rPr>
            <sz val="9"/>
            <color indexed="81"/>
            <rFont val="Tahoma"/>
            <family val="2"/>
          </rPr>
          <t xml:space="preserve">Vakliteraratuur is gericht vrijgesteld. Een abonnement op een dagblad kan gericht vrijgesteld zijn als het dagblad vakliteratuur is voor de werknemer. Is het dagblad geen vakliteratuur dan valt de waarde onder de vrije ruimte.
</t>
        </r>
      </text>
    </comment>
    <comment ref="B90" authorId="0" shapeId="0" xr:uid="{00000000-0006-0000-0100-000023000000}">
      <text>
        <r>
          <rPr>
            <sz val="9"/>
            <color indexed="81"/>
            <rFont val="Tahoma"/>
            <family val="2"/>
          </rPr>
          <t xml:space="preserve">De inschrijving in een beroepsregister is gericht vrijgesteld als het gaat om wettelijk voorgeschreven registraties en registraties die de beroepsgroep eist voor het veiligstellen en bewaken van kwaliteitsnormen. Ook de inschrijving in een register zonder een verplicht karakter kunt u onbelast vergoeden. Voorwaarde daarbij is voldoende kwaliteitsborging door de beroepsvereniging. Hiervan is bijvoorbeeld sprake als de beroepsvereniging alleen leden toelaat die voldoen aan bepaalde deskundigheidseisen, verplichten oplegt voor scholing, of het bijhouden of verwerven van kennis en vaardigheden op het vakgebied stimuleert.
</t>
        </r>
      </text>
    </comment>
    <comment ref="B95" authorId="0" shapeId="0" xr:uid="{00000000-0006-0000-0100-000024000000}">
      <text>
        <r>
          <rPr>
            <sz val="9"/>
            <color indexed="81"/>
            <rFont val="Tahoma"/>
            <charset val="1"/>
          </rPr>
          <t xml:space="preserve">Uitgaven en verstrekkingen voor het volgen van een procedure Erkenning veworven competenties zijn studiekosten en dus gericht vrijgesteld.
</t>
        </r>
      </text>
    </comment>
    <comment ref="B99" authorId="0" shapeId="0" xr:uid="{00000000-0006-0000-0100-000025000000}">
      <text>
        <r>
          <rPr>
            <sz val="9"/>
            <color indexed="81"/>
            <rFont val="Tahoma"/>
            <family val="2"/>
          </rPr>
          <t xml:space="preserve">Bij een personeelsfeest op de werkplek worden de verstrekte consumpties die geen deel uitmaken van een maaltijd op nihil gewaardeert. 
De maaltijden tijdens feesten op de werkplek moeten worden belast tegen € 3,90 per maaltijd. Dit aantal kun je opgeven bij punt 5 in dit excelbestand.
Dit geldt ook voor een sinterklaasfeest op de werkplek. Als u als werkgever een cadeau geeft aan de kinderen of de werknemers dan gaat de waarde van dit cadeau van de vrije ruimte. Bij een personeelsfeest buiten de werkplek gaan alle kosten (consumpties, maaltijden, cadeaus) ten laste van de vrije ruimte (tegen factuurwaarde)
</t>
        </r>
      </text>
    </comment>
    <comment ref="B104" authorId="0" shapeId="0" xr:uid="{00000000-0006-0000-0100-000026000000}">
      <text>
        <r>
          <rPr>
            <sz val="9"/>
            <color indexed="81"/>
            <rFont val="Tahoma"/>
            <family val="2"/>
          </rPr>
          <t xml:space="preserve">Als u aan de volgende 3 voorwaarden voldoet is een klein geschenk (attentie) geen loon. Voldoet u niet aan deze voorwaarden dan gaat het ten laste van de vrije ruimte;
- u geeft een persoonlijke attentie in situaties waarin ook anderen zo'n attentie zouden geven
- u geeft geen geld of een waardebon
- de factuurwaarde inclusief BTW van de attentie is maximaal € 25. U hoeft eventuele vezorgkosten niet mee te tellen als die kosten op de factuur zijn gespecificeerd of apart zijn gefactureerd.
Van een persoonlijk attentie is sprake als de persoon van de werknemer voorop staat bij het geven van de attentie. Niet van belang is of de werknemer recht heeft op de attentie.
Voorbeeld persoonlijke attentie
Een werkgever geeft elke werknemer een bos bloemen bij zijn verjaardag. Dit is een persoonlijke attentie.
Voorbeeld niet persoonlijke attentie
Een werkgever geeft elke werknemer een kerstpakket, een chocoladeletter in het kader van het Sinterklaasfeest en een bloemetje op de eerste werkdag. Dit zijn attenties die niet gericht zijn op de persoon, maar op de werknemer. Dit zijn geen persoonlijke attenties
</t>
        </r>
      </text>
    </comment>
    <comment ref="B111" authorId="0" shapeId="0" xr:uid="{00000000-0006-0000-0100-000027000000}">
      <text>
        <r>
          <rPr>
            <sz val="9"/>
            <color indexed="81"/>
            <rFont val="Tahoma"/>
            <charset val="1"/>
          </rPr>
          <t xml:space="preserve">Werknemers, die tijdelijk naar het buitenland of naar Nederland worden uitgezonden om te werken, krijgen vaak een vergoeding voor de extra kosten van dat verblijf buiten het land van herkomst, de zogenoemde extraterritoriale kosten. Hiervoor geldt een gerichte vrijstelling. Voor het vergoeden van die kosten kunt u kiezen: vergoeden van de werkelijke extraterritoriale kosten of, onder voorwaarden, het toepassen van de 30%-regeling
</t>
        </r>
        <r>
          <rPr>
            <b/>
            <sz val="9"/>
            <color indexed="81"/>
            <rFont val="Tahoma"/>
            <family val="2"/>
          </rPr>
          <t>Vergoeden van werkelijke kosten</t>
        </r>
        <r>
          <rPr>
            <sz val="9"/>
            <color indexed="81"/>
            <rFont val="Tahoma"/>
            <charset val="1"/>
          </rPr>
          <t xml:space="preserve">
Vergoedt u de werkelijke extraterritoriale kosten, dan moet u deze, in redelijkheid gemaakte, kosten aannemelijk maken. U houdt dan de kosten en de vergoeding per werknemer bij in uw loonadministratie. U mag deze kosten met ingang van 1 januari 2019 maximaal 5 jaar onbelast vergoeden aan de werknemer. Daarna is de vergoeding belast. U mag de vergoeding wel aanwijzen als eindheffingsloon.
</t>
        </r>
        <r>
          <rPr>
            <b/>
            <sz val="9"/>
            <color indexed="81"/>
            <rFont val="Tahoma"/>
            <family val="2"/>
          </rPr>
          <t>Vergoeden met 30%-regeling</t>
        </r>
        <r>
          <rPr>
            <sz val="9"/>
            <color indexed="81"/>
            <rFont val="Tahoma"/>
            <charset val="1"/>
          </rPr>
          <t xml:space="preserve">
Als u de 30%-regeling gebruikt, mag u, zonder nader bewijs, maximaal 30% van het loon inclusief de vergoeding aanwijzen als gericht vrijgestelde vergoeding voor de extraterritoriale kosten Geeft u daarnaast ook nog een vergoeding of verstrekking voor de werkelijke extraterritoriale kosten, dan is deze vergoeding of verstrekking loon van uw werknemer. U mag dit loon
ook aanwijzen als eindheffingsloon.
De extraterritoriale kosten bestaan onder meer uit:
• de extra kosten voor levensonderhoud door een hoger prijspeil in het werkland dan in het land van herkomst (cost of living allowance)
• de kosten voor een kennismakingsreis naar het werkland, eventueel met het gezin, om bijvoorbeeld te zoeken naar een woning of een school
• de kosten voor het aanvragen of omzetten van officiële persoonlijke papieren, zoals verblijfsvergunningen, visa en rijbewijzen.
• de kosten voor medische keuringen en vaccinaties (ook van gezinsleden) voor het verblijf in het werkland
• de dubbele huisvestingskosten, omdat de werknemer in het land van herkomst blijft wonen, bijvoorbeeld hotelkosten
• de (eerste) huisvestingskosten Alleen de (eerste) huisvestingskosten die uitkomen boven 18% van het loon uit tegenwoordige dienstbetrekking, zijn extraterritoriale kosten.
• de kosten voor opslag van het deel van de boedel dat niet wordt verhuisd naar het werkland (langdurige opslag)
• de reiskosten naar het land van herkomst, bijvoorbeeld voor familiebezoek of gezinshereniging (‘home leave’)
• de extra kosten voor het laten invullen van de aangifte inkomstenbelasting als dat duurder is dan het laten invullen van de aangifte door een vergelijkbare belastingadviseur in het land van herkomst.
• de cursuskosten om de taal van het werkland te leren voor de werknemer en voor de gezinsleden die bij hem verblijven
• de extra (niet-zakelijke) gesprekskosten voor telefoneren met het land van herkomst
• de kosten van een aanvraag vrijstelling sociale zekerheid, zoals een zogenoemde E101-verklaring of een formulier A1/certificate of coverage (CoC)
• schoolgelden voor een internationale school of voor een internationale afdeling van een gewone school
Hiervan is sprake als:
– de opleiding op de betreffende (afdeling van de) school is gebaseerd op een buitenlands stelsel
– de school of de afdeling vooral bedoeld is voor kinderen van uitgezonden werknemers
De volgende kosten zijn geen extraterritoriale kosten en deze mag u dus niet gericht vrijgesteld vergoeden
of verstrekken:
• de uitzendtoelagen, bonussen en vergelijkbare vergoedingen (foreign service premium, expat allowance, overseas allowance)
• de vermogensverliezen in de woonstaat
• de aan- en verkoopkosten van een woning (reimbursement expenses purchase house, brokers fee)
• de compensatie voor hogere belastingtarieven in het werkland (tax equalization)
</t>
        </r>
      </text>
    </comment>
    <comment ref="B117" authorId="0" shapeId="0" xr:uid="{00000000-0006-0000-0100-000028000000}">
      <text>
        <r>
          <rPr>
            <sz val="9"/>
            <color indexed="81"/>
            <rFont val="Tahoma"/>
            <family val="2"/>
          </rPr>
          <t xml:space="preserve">Outplacement is het geheel van diensten en adviezen voor de werknemer om op zo kort mogelijke termijn een passende nieuwe werkkring te vinden door het verbeteren van kennis en vaardigheden. Hieronder vallen bijvoorbeeld de kosten van een loopbaanscan. Onder outplacement vallen niet de kosten bemiddeling of contractonderhandeling door een vertegenwoordiger van de werknemer. Een prepensioencursus als voorbereiding op een nieuwe levensfase is vergelijkbaar met outplacement, tenzij de cursus een meer recreatief karakter heeft.
</t>
        </r>
      </text>
    </comment>
    <comment ref="B118" authorId="0" shapeId="0" xr:uid="{00000000-0006-0000-0100-000029000000}">
      <text>
        <r>
          <rPr>
            <sz val="9"/>
            <color indexed="81"/>
            <rFont val="Tahoma"/>
            <family val="2"/>
          </rPr>
          <t>Als u aan uw werknemer een korting of vergoeding geeft bij de aankoop van producten uit eigen bedrijf dan is dit vrijgesteld indien;
- de producten zijn niet branchevreemd
- de korting of vergoeding is per product maximaal 20% van de waarde van dat product in het economisch verkeer
- de kortingen of vergoedingen bedragen in het kalaenderjaar samen niet meer dan € 500 per werknemer.
Komt u boven het maximum van € 500 of boven het maximum van 20% uit dan is het meerdere loon van uw werknemer. Maar je mag dit ook als eindheffingsbestandseel aanwijzen dat ten koste gaat van de vrije ruimte.
Kom je niet boven het maximum van € 500 ut dan mag je het niet-gebruikte deel van de vrijstelling niet doorschuiven naar een volgend jaar.</t>
        </r>
      </text>
    </comment>
    <comment ref="B123" authorId="0" shapeId="0" xr:uid="{00000000-0006-0000-0100-00002A000000}">
      <text>
        <r>
          <rPr>
            <sz val="9"/>
            <color indexed="81"/>
            <rFont val="Tahoma"/>
            <family val="2"/>
          </rPr>
          <t xml:space="preserve">Wanneer je geld leent aan een werknemer, kan er sprake zijn van een rentevoordeel voor die werknemer. Bij alle personeelsleningen behalve die voor een (elektrische) fiets of een elektrische scooter is dit rentevoordeel belast. Bij een personeelslening voor een eigen woning zijn daarnaast ook de kosten die aan de lening zijn verbonden belast.
U berekent het rentevoordeel door een marktconform percentage van het geleende bedrag te nemen. Als uw werknemer rente heeft betaald, trekt u het betaalde rentebedrag af van het marktconforme rentebedrag. Dit rentevoordeel is belast loon voor de werknemer tenzij u het aanwijst als eindheffingsloon dat ten laste van gaat de vrije ruimte. 
Let op; gaat het om een lening waarvan de rente aftrekbaar is in de inkomstenbelasting dan </t>
        </r>
        <r>
          <rPr>
            <b/>
            <u/>
            <sz val="9"/>
            <color indexed="81"/>
            <rFont val="Tahoma"/>
            <family val="2"/>
          </rPr>
          <t>moet</t>
        </r>
        <r>
          <rPr>
            <sz val="9"/>
            <color indexed="81"/>
            <rFont val="Tahoma"/>
            <family val="2"/>
          </rPr>
          <t xml:space="preserve"> het rentevoordeel tot het bruto loon gerekend worden en is het niet mogelijk om het rentevoordeel ten laste van de vrije ruimte te laten gaan.
Een (gedeeltelijke) kwijtschelding van de lening. Dit is loon voor de werknemer op het moment dat duidelik is dat de werknemer dat bedrag niet meer hoeft te betalen. De leningsovereenkomst mot vastliggen in de loonadministratie. Je kunt de (gedeeltelijke) kwijtschelding ook aanwijzen als eindheffingsloon om gebruik te maken van de vrije ruimte. Er moet dan echter wel voldaan worden aan de gebruikelijkheidstoets.
</t>
        </r>
      </text>
    </comment>
    <comment ref="B126" authorId="0" shapeId="0" xr:uid="{00000000-0006-0000-0100-00002B000000}">
      <text>
        <r>
          <rPr>
            <sz val="9"/>
            <color indexed="81"/>
            <rFont val="Tahoma"/>
            <family val="2"/>
          </rPr>
          <t>Als u kinderopvang aan uw werknemers vergoedt of verstrekt is dit loon van uw werknemer. Maar je kunt het ook als einhefingsbestandsdeel aanwijzen voor de vrije ruimte.
De berekening van de waarde van kinderopvang is afhankelijk van de plaats van de opvang en of u de opvang inkoopt. Er zijn 3 mogelijkheden;
1. U koopt de kinderopvang in bij een kinderopvangorganisatie en de opvang van de kinderen is op de werkplek of een andere locatie. In dat geval is de waarde van de verstrekking de waarde die de kinderopvang bij u in rekening brengt verminderd met een eventuele werknemersbijdrage. 
2. U organiseert de kinderopvang zelf op de werkplek. In dit geval bepaalt u de waarde in het economisch verkeer van de verstrekking als volgt; het aantal uren genoten kinderopvan maar de uurprijs volgens de Wet kinderopvang en kwalitetiseisen peuterspeelzalen. U trekt hier een eventuele werknemersbijdrage van af. Voorwaarde voor deze manier van waarderen is dat ouders een kinderopvangtoeslag of een tegemoetkominng op grond van de Wet kinderopvang en kaliteitseisen peruterspeelzalen kunnen krijgen als zij daar recht op hebben.
3. U organiseert de kinderopvang zelf buiten de werkplek. In dit geval is de waarde van de verstrekking de waarde van de kinderpovang in het economisch verkeer met een eventuele werknemersbijdrage.</t>
        </r>
      </text>
    </comment>
    <comment ref="B128" authorId="0" shapeId="0" xr:uid="{00000000-0006-0000-0100-00002C000000}">
      <text>
        <r>
          <rPr>
            <sz val="9"/>
            <color indexed="81"/>
            <rFont val="Tahoma"/>
            <charset val="1"/>
          </rPr>
          <t xml:space="preserve">Beschadigt of verliest uw werknemer persoonlijke zaken (bijvoorbeeld kleding) en geeft u daar een
vergoeding of een verstrekking voor? Dan is die vergoeding of verstrekking vrijgesteld loon. Voorwaardeis wel dat de schade of het verlies is veroorzaakt door een bijzondere gebeurtenis die samenhangt met de dienstbetrekking.
In alle andere gevallen is de vergoeding of verstrekking loon van de werknemer. U kunt deze vergoeding of verstrekking ook aanwijzen als eindheffingsloon </t>
        </r>
      </text>
    </comment>
    <comment ref="B129" authorId="0" shapeId="0" xr:uid="{00000000-0006-0000-0100-00002D000000}">
      <text>
        <r>
          <rPr>
            <sz val="9"/>
            <color indexed="81"/>
            <rFont val="Tahoma"/>
            <charset val="1"/>
          </rPr>
          <t xml:space="preserve">Met een fonds in dit kader bedoelen wij een aan de dienstbetrekking verbonden voorziening van de
werkgever. Als werknemers uitkeringen en verstrekkingen uit dergelijke fondsen ontvangen, dan kwalificeren die als hoofdregel als loon.
Uitzondering
Er is een uitzondering voor bepaalde uitkeringen en verstrekkingen, zoals uitkeringen uit een personeelsvereniging of een studiefonds voor kinderen van werknemers. Dergelijke uitkeringen en
verstrekkingen uit fondsen zijn vrijgesteld, als:
• de werknemers, die aan het fonds bijdragen, de laatste 5 jaar gezamenlijk minstens evenveel hebben
bijgedragen als de werkgever. Als het fonds nog geen 5 jaar bestaat, gaat u uit van de periode vanaf de
oprichting van het fonds tot aan het jaar waarin de uitkering of verstrekking plaatsvindt.
• het niet gaat om uitkeringen en verstrekkingen voor adoptie en overlijden, voor ziekte, invaliditeit en
bevalling.
• de werknemer geen vrijgestelde aanspraak heeft op de uitkeringen of verstrekkingen vanuit het fonds.
Bijdragen van de werknemer aan het fonds houdt u in op het nettoloon. Deze bijdragen zijn dus
niet aftrekbaar
</t>
        </r>
      </text>
    </comment>
  </commentList>
</comments>
</file>

<file path=xl/sharedStrings.xml><?xml version="1.0" encoding="utf-8"?>
<sst xmlns="http://schemas.openxmlformats.org/spreadsheetml/2006/main" count="300" uniqueCount="198">
  <si>
    <t>Met betrekking tot het invullen van het invulblad gelden de volgende aanwijzingen en toelichtingen;</t>
  </si>
  <si>
    <t>Als een bedrijf uit meerdere werkgevers bestaat (bijvoorbeeld meerdere bv's) moet per BV het rekenmodel ingevuld worden.</t>
  </si>
  <si>
    <t>De werkkostenregeling wordt ook per BV toegepast en kant niet cumulatief voor het bedrijf als geheel worden toegepast.</t>
  </si>
  <si>
    <t>Dit is anders als de concernregeling wordt toegepast. Van een concern is sprake als de moedermaatschappij vrijwel de volledige eigendom</t>
  </si>
  <si>
    <t xml:space="preserve">(minimaal 95%) heeft in de dochtermaatschappij. Is er sprake van een concern dan kan er ieder jaar gekozen worden of er wel of niet gebruik gemaakt </t>
  </si>
  <si>
    <t>wordt van de concernregeling.</t>
  </si>
  <si>
    <t xml:space="preserve">Bij een aantal posten wordt via een opmerkingveld een extra uitleg gegeven. De opmerkingen zijn te herkennen aan het rode driehoekje wat rechts in </t>
  </si>
  <si>
    <t>de cel weergegeven staat.</t>
  </si>
  <si>
    <t>In kolom C dienen de bedragen ingevuld te worden:</t>
  </si>
  <si>
    <t>- met betrekking tot een volledig kalenderjaar</t>
  </si>
  <si>
    <t>- voor alle werknemers gezamenlijk</t>
  </si>
  <si>
    <t>- inclusief BTW (let op: bedragen die afkomstig zijn uit de financiële administratie zijin over het algemeen exclusief btw)</t>
  </si>
  <si>
    <t>De kosten die onder gerichte vrijstelling, nihilwaardering, noodzakelijkheidscriterium of intermediaire kosten vallen hebben geen invloed op de vrije ruimte</t>
  </si>
  <si>
    <t>Als deze kosten moeilijk te inventariseren zijn, kan er eventueel gekozen worden om deze bedragen niet in te vullen in het rekenmodel.</t>
  </si>
  <si>
    <t>Bij een belastingcontrole moeten deze kosten echter wel inzichtelijk gemaakt kunnen worden.</t>
  </si>
  <si>
    <t>WERKKOSTENREGELING 2024</t>
  </si>
  <si>
    <t>Bedrag</t>
  </si>
  <si>
    <t>Soort vergoeding / verstrekking</t>
  </si>
  <si>
    <t>(incl. BTW)</t>
  </si>
  <si>
    <t>Beoordeling WKR</t>
  </si>
  <si>
    <t>Eten en drinken</t>
  </si>
  <si>
    <t>1*</t>
  </si>
  <si>
    <t>Maaltijden als gevolg van overwerk, koopavonden e.d. (op werkplek of extern)</t>
  </si>
  <si>
    <t>Gerichte vrijstelling</t>
  </si>
  <si>
    <t>2*</t>
  </si>
  <si>
    <t>Maaltijden en consumpties bij dienstreizen</t>
  </si>
  <si>
    <t>3*</t>
  </si>
  <si>
    <t>Maaltijden met zakenrelaties buiten de vaste werkplek</t>
  </si>
  <si>
    <t>4*</t>
  </si>
  <si>
    <t>Maaltijden als onderdeel van tijdelijke verblijfskosten</t>
  </si>
  <si>
    <t>5*</t>
  </si>
  <si>
    <t>Overige maaltijden</t>
  </si>
  <si>
    <t>- op de werkplek (waarderen tegen factuurwaarde of tegen 3,90 per maaltijd minus eigen bijdrage werkgever)</t>
  </si>
  <si>
    <t>Vrije ruimte</t>
  </si>
  <si>
    <t>- externe locatie (waarderen tegen factuurwaarde)</t>
  </si>
  <si>
    <t>6*</t>
  </si>
  <si>
    <t>Verstrekken van consumpties (koffie, thee, cup a soep, frisdrank, bier, wijn, koekjes, fruit, gebak e.d.)</t>
  </si>
  <si>
    <t>- op de werkplek, mits geen onderdeel van een maaltijd</t>
  </si>
  <si>
    <t>Nihil waardering</t>
  </si>
  <si>
    <t>7*</t>
  </si>
  <si>
    <t>Vergoeden van consumpties</t>
  </si>
  <si>
    <t>Computers, mobiele communicatiemiddelen en dergelijk apparatuur</t>
  </si>
  <si>
    <t>8*</t>
  </si>
  <si>
    <t>Vergoeding/verstrekking van mobiel (inclusief abonnement), desktop, tablet, laptop, computer of computerapparatuur</t>
  </si>
  <si>
    <t>- mits noodzakelijk voor vervulling van dienstbetrekking</t>
  </si>
  <si>
    <t>Noodzakelijkheidscriterium</t>
  </si>
  <si>
    <t>- niet noodzakelijk maar aantoonbaar minimaal 90% zakelijk gebruik</t>
  </si>
  <si>
    <t>- niet noodzakelijk en minder dan 90% zakelijk gebruik</t>
  </si>
  <si>
    <t>Ter beschikking stellen mobiel, tablet, laptop, computer of computerapparatuur die op de werkplek achter blijft</t>
  </si>
  <si>
    <t>10*</t>
  </si>
  <si>
    <t>Vergoeding internet en vaste telefoonabonnementen bij werknemer thuis</t>
  </si>
  <si>
    <t>- indien niet noodzakelijk voor vervulling dienstbetrekking</t>
  </si>
  <si>
    <t>Inrichting werkplek thuis (exclusief Arbo voorzieningen)</t>
  </si>
  <si>
    <t>Vervoer</t>
  </si>
  <si>
    <t>Reiskostenvergoeding voor reizen met eigen vervoer</t>
  </si>
  <si>
    <t>- tot en met € 0,23 per kilometer (zakelijk en woon-werkverkeer)</t>
  </si>
  <si>
    <t>- het deel boven € 0,23 voor zover dit niet bij de werknemer zelf als loon wordt belast</t>
  </si>
  <si>
    <t>13*</t>
  </si>
  <si>
    <t>Reizen met openbaar vervoer</t>
  </si>
  <si>
    <t>- Vergoeden van kosten (losse kaartjes/declaraties)</t>
  </si>
  <si>
    <t>- Verstrekken of ter beschikking stellen van vervoerbewijzen (losse kaartjes)</t>
  </si>
  <si>
    <t>- Vergoeden,verstrekken of ter beschikking stellen van ov-abonnement of voordeelabonnement</t>
  </si>
  <si>
    <t>- Deel openbaar vervoer dat niet onder gerichte vrijstelling of nihilwaardering valt</t>
  </si>
  <si>
    <t>14*</t>
  </si>
  <si>
    <t>Privédeel voor reizen met een ander vervoermiddel van de zaak</t>
  </si>
  <si>
    <t>15*</t>
  </si>
  <si>
    <t>Reizen met een taxi, boot of vliegtuig</t>
  </si>
  <si>
    <t>Vergoeding parkeer- veer- en tolkosten</t>
  </si>
  <si>
    <t>- bij eigen auto bovenop de € 0,23 per kilometer</t>
  </si>
  <si>
    <t>- met auto van de zaak</t>
  </si>
  <si>
    <t>Intermediaire kosten</t>
  </si>
  <si>
    <t>17*</t>
  </si>
  <si>
    <t>Parkeren bij werkplek</t>
  </si>
  <si>
    <t>- op eigen bedrijfsterrein of verantwoordelijk voor parkeergelenheid</t>
  </si>
  <si>
    <t>- geen eigen parkeerterrein, gebruik eigen auto bovenop de € 0,23 per kilometer</t>
  </si>
  <si>
    <t>- geen eigen parkeerterrein gebruik auto van de zaak</t>
  </si>
  <si>
    <t>Vergoeding of verstrekking van een fiets (ook bij uitruil)</t>
  </si>
  <si>
    <t>19*</t>
  </si>
  <si>
    <t>Vergoedingen voor laadpaal en elektriciteit voor elektrische auto</t>
  </si>
  <si>
    <t>Geen loon</t>
  </si>
  <si>
    <t>Huisvesting, verhuizing en werkplek</t>
  </si>
  <si>
    <t xml:space="preserve">Thuiswerkvergoedig </t>
  </si>
  <si>
    <t xml:space="preserve"> - tot maximaal € 2,35 per door werknemer thuisgewerkte dag</t>
  </si>
  <si>
    <t xml:space="preserve"> - deel boven de € 2,35 per door werknemer thuisgewerkte dag</t>
  </si>
  <si>
    <t>21*</t>
  </si>
  <si>
    <t>(Hotel)overnachtingen in verband met werk</t>
  </si>
  <si>
    <t>22*</t>
  </si>
  <si>
    <t>Huisvesting en inwoning op de werkplek (inclusief energie, water, bewassing)</t>
  </si>
  <si>
    <t>- ter vervulling van de dienstbetrekking</t>
  </si>
  <si>
    <t>- niet ter vervulling van de dienstbetrekking (waarderen tegen aantal dagen x € 6,70 minus eigen bijdrage)</t>
  </si>
  <si>
    <t>23*</t>
  </si>
  <si>
    <t>Huisvesting buiten de werkplek</t>
  </si>
  <si>
    <t>Individueel loon</t>
  </si>
  <si>
    <t>24*</t>
  </si>
  <si>
    <t>Zakelijke verhuiskosten</t>
  </si>
  <si>
    <t>- tot € 7.750 plus de kosten voor het overbrengen van de inboedel is vrijgesteld</t>
  </si>
  <si>
    <t>- deel boven het vrijgestelde bedrag van € 7.750</t>
  </si>
  <si>
    <t>- aan- of verkoopkosten van eigen woning bij zakelijke verhuizingen</t>
  </si>
  <si>
    <t>25*</t>
  </si>
  <si>
    <t>Voorzieningen en kosten in de werkruimte thuis</t>
  </si>
  <si>
    <t>- werkruimte voldoet aan de criteria tot werkplek</t>
  </si>
  <si>
    <t>- werkruimte voldoet niet aan criteria tot werkplek</t>
  </si>
  <si>
    <t>Vergoeding voor kosten van garage thuis</t>
  </si>
  <si>
    <t>Kleding, beschermingsmiddelen en gereedschappen</t>
  </si>
  <si>
    <t>27*</t>
  </si>
  <si>
    <t xml:space="preserve">Vergoeding of verstrekking van Arbo voorzieningen </t>
  </si>
  <si>
    <t>28*</t>
  </si>
  <si>
    <t>Vergoeden of verstrekken van (werk)kleding</t>
  </si>
  <si>
    <t>29*</t>
  </si>
  <si>
    <t>Ter beschikking stellen van werkkleding</t>
  </si>
  <si>
    <t>- die nagenoeg uitsluitend geschikt is om in te werken</t>
  </si>
  <si>
    <t>- die achterblijft op de werkplek</t>
  </si>
  <si>
    <t>- met bedrijfslogo van tenminste 70 cm²</t>
  </si>
  <si>
    <t>- overige kleding</t>
  </si>
  <si>
    <t>30*</t>
  </si>
  <si>
    <t>Reinigingskosten kleding die vergoed of verstrekt is</t>
  </si>
  <si>
    <t>31*</t>
  </si>
  <si>
    <t>Reinigingskosten ter beschikking gestelde werkkleding</t>
  </si>
  <si>
    <t>32*</t>
  </si>
  <si>
    <t>Vergoeding/verstrekking gereedschappen en dergelijke apparatuur</t>
  </si>
  <si>
    <t>- mits noodzakelijk</t>
  </si>
  <si>
    <t>- niet noodzakelijk maar aantoonbaar minimaal 90% zakelijk gebruik op de werkplek</t>
  </si>
  <si>
    <t>Scholingskosten, contributies, abonnementen</t>
  </si>
  <si>
    <t>33*</t>
  </si>
  <si>
    <t>Studie en opleiding</t>
  </si>
  <si>
    <t>34*</t>
  </si>
  <si>
    <t>Cursussen, congressen, seminars, symposia, excursies, studiereizen</t>
  </si>
  <si>
    <t>35*</t>
  </si>
  <si>
    <t>Vakliteratuur</t>
  </si>
  <si>
    <t>36*</t>
  </si>
  <si>
    <t>Inschrijving wettelijk en door beroepsgroep opgelegde registers</t>
  </si>
  <si>
    <t>Kosten autorijbewijs (deel B)</t>
  </si>
  <si>
    <t>Kosten rijbewijs deel C, D, E of T mits noodzakelijk voor dienstbetrekking</t>
  </si>
  <si>
    <t>Lidmaatschappen beroepsverenigingen van werknemers</t>
  </si>
  <si>
    <t>Vergoeding vakbondscontributie (ook bij uitruil)</t>
  </si>
  <si>
    <t>41*</t>
  </si>
  <si>
    <t>Erkenning Verworven Compententies (EVC)</t>
  </si>
  <si>
    <t>Scholing, studie, contributie, abonnememten die niet onder gerichte vrijstelling vallen</t>
  </si>
  <si>
    <t>Personeelsactiviteiten</t>
  </si>
  <si>
    <t>42*</t>
  </si>
  <si>
    <t>Personeelsfeesten, afdelingsuitjes, sinterklaasfeest, borrels e.d.</t>
  </si>
  <si>
    <t>- op de werkplek</t>
  </si>
  <si>
    <t>- buiten de werkplek</t>
  </si>
  <si>
    <t>Werkgeversbijdrage aan de personeelsvereniging</t>
  </si>
  <si>
    <t>Kerstpakket en alle andere geschenken bij jubilea, feestdagen e.d.</t>
  </si>
  <si>
    <t>45*</t>
  </si>
  <si>
    <t>Kleine geschenken (geen geld of waardebon) van maximaal € 25</t>
  </si>
  <si>
    <t>Overige geschenken in natura of in de vorm van een geldsom</t>
  </si>
  <si>
    <t>Bedrijfsfitness buiten de werkplek</t>
  </si>
  <si>
    <t>Overige personeelsvoorzieningen</t>
  </si>
  <si>
    <t>49*</t>
  </si>
  <si>
    <t>Extraterritoriale kosten (werknemer uit het buitenland of werkzaam in het buitenland)</t>
  </si>
  <si>
    <t>- Extraterritoriale kosten die vallen onder de geirchte vrijstelling</t>
  </si>
  <si>
    <t>- Bovenmatige extraterritoriale kosten</t>
  </si>
  <si>
    <t>Vergoeden van kosten voor VOG (Verklaring omtrent gedrag)</t>
  </si>
  <si>
    <t>Vergoeding of verstrekking voor persoonlijke verzorging</t>
  </si>
  <si>
    <t>Representatievergoeding/relatiegeschenken aan werknemers</t>
  </si>
  <si>
    <t>53*</t>
  </si>
  <si>
    <t>Kosten voor extern outplacementbureau</t>
  </si>
  <si>
    <t>54*</t>
  </si>
  <si>
    <t>Personeelskorting producten eigen bedrijf (waarderen tegen consumentenprijs)</t>
  </si>
  <si>
    <t>- minder dan 20% korting per product en minder dan € 500 korting per werknemer op jaarbasis</t>
  </si>
  <si>
    <t>- bij meer dan 20% korting of meer dan € 500 per werknemer op jaarbasis</t>
  </si>
  <si>
    <t>Eenmalige uitkering bij 25 of 40 jarig diensttijdjubileum werknemer (voor zover minder dan 1 maandloon)</t>
  </si>
  <si>
    <t>Vrijgesteld loon</t>
  </si>
  <si>
    <t>Eenmalige uitkering bij overlijden werknemer, zijn partner of kinderen (voor zover minder dan 3 maandloon)</t>
  </si>
  <si>
    <t>57*</t>
  </si>
  <si>
    <t>Rentevoordeel personeelslening (voor zover niet belast bij werknemer)</t>
  </si>
  <si>
    <t>- voor (elektrische) fiets of elektrische scooter</t>
  </si>
  <si>
    <t>- voor eigen woning of overige personeelsleningen</t>
  </si>
  <si>
    <t>58*</t>
  </si>
  <si>
    <t>Vergoeding/verstrekking van kinderopvang op of buiten de werkplek</t>
  </si>
  <si>
    <t>Bonus/vergoeding tot en met maximaal € 2400 per persoon</t>
  </si>
  <si>
    <t>60*</t>
  </si>
  <si>
    <t>Vergoedingen en verstrekkingen wegens schade of verlies van persoonlijke zaken</t>
  </si>
  <si>
    <t>61*</t>
  </si>
  <si>
    <t>Uitkeringen en verstrekkingen uit fondsen die aan de dienstbetrekking zijn verbonden</t>
  </si>
  <si>
    <t>Meewerkvergoeding partner inhoudingsplichtig (indien lager dan € 5000)</t>
  </si>
  <si>
    <t>Overige vergoedingen / verstrekkingen niet hierboven genoemd te weten;</t>
  </si>
  <si>
    <t xml:space="preserve">- </t>
  </si>
  <si>
    <t>-</t>
  </si>
  <si>
    <t>Fiscale loonsom (in te vullen door salarisadviseur)</t>
  </si>
  <si>
    <r>
      <t>Totale vrije ruimte 1,92</t>
    </r>
    <r>
      <rPr>
        <b/>
        <sz val="10"/>
        <rFont val="Arial"/>
        <family val="2"/>
      </rPr>
      <t>% over fiscale loonsom tot € 400,000, 1,18% over het meerdere</t>
    </r>
  </si>
  <si>
    <t>Eindheffingsbestanddelen in de vrije ruimte</t>
  </si>
  <si>
    <t>Vrije ruimte nog beschikbaar</t>
  </si>
  <si>
    <t>Eindheffing</t>
  </si>
  <si>
    <t>Verstrekken van consumpties op externe locatie</t>
  </si>
  <si>
    <t>Vergoeding internet en vaste telefoon bij werknemer thuis indien niet noodzakelijk voor dienstbetrekking</t>
  </si>
  <si>
    <t>Vergoeding parkeer- veer- en tolkosten bij eigen auto bovenop de € 0,23 per kilometer</t>
  </si>
  <si>
    <t>Parkeren bij werkplek bij geen eigen parkeerterrein. Gebruik eigen auto bovenop de € 0,23 per kilometer</t>
  </si>
  <si>
    <t>Vergoedingen voor laadpaal en elektriciteit voor elektrische auto bij eigen auto bovenop de € 0,23 per km</t>
  </si>
  <si>
    <t>Thuiswerkvergoeding deel boven de € 2,35 per thuisgewerkte dag</t>
  </si>
  <si>
    <t>Voorzieningen en kosten in de werkruimte thuis die niet voldoat aan criteria werkplek</t>
  </si>
  <si>
    <t>Ter beschikking stellen van overige (werk)kleding</t>
  </si>
  <si>
    <t>Vergoeding/verstrekking gereedschappen niet noodzakelijk en minder dan 90% zakelijk gebruik</t>
  </si>
  <si>
    <t>Personeelsfeesten, afdelingsuitjes, sinterklaasfeest, borrels buiten de werkplek</t>
  </si>
  <si>
    <t>Personeelskorting producten eigen bedrijf meer dan 20% of meer dan € 500 per werknemer op jaarbasis</t>
  </si>
  <si>
    <t>Rentevoordeel personeelslening voor eigen woning of overige personeelsleningen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</si>
</sst>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 &quot;€&quot;\ * #,##0.00_ ;_ &quot;€&quot;\ * \-#,##0.00_ ;_ &quot;€&quot;\ * &quot;-&quot;??_ ;_ @_ "/>
    <numFmt numFmtId="164" formatCode="_-&quot;€&quot;\ * #,##0.00_-;_-&quot;€&quot;\ * #,##0.00\-;_-&quot;€&quot;\ * &quot;-&quot;??_-;_-@_-"/>
  </numFmts>
  <fonts count="10">
    <font>
      <sz val="10"/>
      <color theme="1"/>
      <name val="Arial"/>
      <family val="2"/>
    </font>
    <font>
      <b/>
      <sz val="10"/>
      <color theme="1"/>
      <name val="Arial"/>
      <family val="2"/>
    </font>
    <font>
      <sz val="10"/>
      <name val="Arial"/>
      <family val="2"/>
    </font>
    <font>
      <b/>
      <sz val="10"/>
      <name val="Arial"/>
      <family val="2"/>
    </font>
    <font>
      <b/>
      <sz val="14"/>
      <name val="Arial"/>
      <family val="2"/>
    </font>
    <font>
      <b/>
      <i/>
      <sz val="10"/>
      <name val="Arial"/>
      <family val="2"/>
    </font>
    <font>
      <sz val="9"/>
      <color indexed="81"/>
      <name val="Tahoma"/>
      <family val="2"/>
    </font>
    <font>
      <sz val="9"/>
      <color indexed="81"/>
      <name val="Tahoma"/>
      <charset val="1"/>
    </font>
    <font>
      <b/>
      <sz val="9"/>
      <color indexed="81"/>
      <name val="Tahoma"/>
      <family val="2"/>
    </font>
    <font>
      <b/>
      <u/>
      <sz val="9"/>
      <color indexed="81"/>
      <name val="Tahoma"/>
      <family val="2"/>
    </font>
  </fonts>
  <fills count="4">
    <fill>
      <patternFill patternType="none"/>
    </fill>
    <fill>
      <patternFill patternType="gray125"/>
    </fill>
    <fill>
      <patternFill patternType="solid">
        <fgColor rgb="FFFFFF00"/>
        <bgColor indexed="64"/>
      </patternFill>
    </fill>
    <fill>
      <patternFill patternType="solid">
        <fgColor theme="3" tint="0.79998168889431442"/>
        <bgColor indexed="64"/>
      </patternFill>
    </fill>
  </fills>
  <borders count="2">
    <border>
      <left/>
      <right/>
      <top/>
      <bottom/>
      <diagonal/>
    </border>
    <border>
      <left style="medium">
        <color indexed="64"/>
      </left>
      <right style="medium">
        <color indexed="64"/>
      </right>
      <top style="medium">
        <color indexed="64"/>
      </top>
      <bottom style="medium">
        <color indexed="64"/>
      </bottom>
      <diagonal/>
    </border>
  </borders>
  <cellStyleXfs count="4">
    <xf numFmtId="0" fontId="0" fillId="0" borderId="0"/>
    <xf numFmtId="0" fontId="2" fillId="0" borderId="0"/>
    <xf numFmtId="164" fontId="2" fillId="0" borderId="0" applyFont="0" applyFill="0" applyBorder="0" applyAlignment="0" applyProtection="0"/>
    <xf numFmtId="164" fontId="2" fillId="0" borderId="0" applyFont="0" applyFill="0" applyBorder="0" applyAlignment="0" applyProtection="0"/>
  </cellStyleXfs>
  <cellXfs count="37">
    <xf numFmtId="0" fontId="0" fillId="0" borderId="0" xfId="0"/>
    <xf numFmtId="0" fontId="2" fillId="0" borderId="0" xfId="1"/>
    <xf numFmtId="0" fontId="5" fillId="0" borderId="0" xfId="1" applyFont="1" applyAlignment="1">
      <alignment vertical="center" wrapText="1"/>
    </xf>
    <xf numFmtId="0" fontId="5" fillId="0" borderId="0" xfId="1" applyFont="1" applyAlignment="1">
      <alignment horizontal="center" vertical="center" wrapText="1"/>
    </xf>
    <xf numFmtId="0" fontId="2" fillId="0" borderId="0" xfId="1" applyAlignment="1">
      <alignment horizontal="center" vertical="center"/>
    </xf>
    <xf numFmtId="0" fontId="5" fillId="0" borderId="0" xfId="1" applyFont="1"/>
    <xf numFmtId="0" fontId="3" fillId="0" borderId="0" xfId="1" applyFont="1"/>
    <xf numFmtId="0" fontId="3" fillId="0" borderId="0" xfId="1" quotePrefix="1" applyFont="1"/>
    <xf numFmtId="0" fontId="2" fillId="0" borderId="0" xfId="1" applyAlignment="1">
      <alignment vertical="center"/>
    </xf>
    <xf numFmtId="164" fontId="3" fillId="2" borderId="0" xfId="3" applyFont="1" applyFill="1" applyAlignment="1" applyProtection="1">
      <alignment horizontal="right"/>
    </xf>
    <xf numFmtId="164" fontId="3" fillId="3" borderId="1" xfId="3" applyFont="1" applyFill="1" applyBorder="1" applyAlignment="1" applyProtection="1">
      <alignment horizontal="right"/>
      <protection locked="0"/>
    </xf>
    <xf numFmtId="0" fontId="4" fillId="0" borderId="0" xfId="1" applyFont="1"/>
    <xf numFmtId="10" fontId="3" fillId="0" borderId="0" xfId="1" applyNumberFormat="1" applyFont="1" applyAlignment="1">
      <alignment horizontal="left"/>
    </xf>
    <xf numFmtId="164" fontId="3" fillId="2" borderId="0" xfId="3" applyFont="1" applyFill="1" applyBorder="1" applyAlignment="1" applyProtection="1">
      <alignment horizontal="right"/>
    </xf>
    <xf numFmtId="0" fontId="3" fillId="0" borderId="0" xfId="1" applyFont="1" applyAlignment="1">
      <alignment vertical="center" wrapText="1"/>
    </xf>
    <xf numFmtId="44" fontId="0" fillId="0" borderId="0" xfId="0" applyNumberFormat="1"/>
    <xf numFmtId="0" fontId="1" fillId="0" borderId="0" xfId="0" applyFont="1"/>
    <xf numFmtId="0" fontId="0" fillId="0" borderId="0" xfId="0" quotePrefix="1"/>
    <xf numFmtId="44" fontId="3" fillId="0" borderId="0" xfId="3" applyNumberFormat="1" applyFont="1" applyFill="1" applyBorder="1" applyAlignment="1" applyProtection="1">
      <alignment horizontal="center"/>
      <protection locked="0"/>
    </xf>
    <xf numFmtId="0" fontId="3" fillId="0" borderId="0" xfId="1" applyFont="1" applyAlignment="1">
      <alignment horizontal="center"/>
    </xf>
    <xf numFmtId="0" fontId="0" fillId="0" borderId="0" xfId="0" applyAlignment="1">
      <alignment horizontal="left"/>
    </xf>
    <xf numFmtId="0" fontId="2" fillId="0" borderId="0" xfId="1" quotePrefix="1"/>
    <xf numFmtId="0" fontId="4" fillId="0" borderId="0" xfId="1" applyFont="1" applyAlignment="1">
      <alignment horizontal="right"/>
    </xf>
    <xf numFmtId="0" fontId="0" fillId="0" borderId="0" xfId="0" applyAlignment="1">
      <alignment horizontal="right"/>
    </xf>
    <xf numFmtId="0" fontId="3" fillId="0" borderId="0" xfId="1" applyFont="1" applyAlignment="1">
      <alignment horizontal="right"/>
    </xf>
    <xf numFmtId="0" fontId="2" fillId="0" borderId="0" xfId="1" applyProtection="1">
      <protection hidden="1"/>
    </xf>
    <xf numFmtId="0" fontId="2" fillId="0" borderId="0" xfId="1" applyAlignment="1">
      <alignment horizontal="right"/>
    </xf>
    <xf numFmtId="44" fontId="2" fillId="0" borderId="0" xfId="1" applyNumberFormat="1" applyAlignment="1">
      <alignment horizontal="right"/>
    </xf>
    <xf numFmtId="44" fontId="2" fillId="3" borderId="0" xfId="3" applyNumberFormat="1" applyFont="1" applyFill="1" applyAlignment="1" applyProtection="1">
      <alignment horizontal="right"/>
      <protection locked="0"/>
    </xf>
    <xf numFmtId="44" fontId="2" fillId="0" borderId="0" xfId="3" applyNumberFormat="1" applyFont="1" applyFill="1" applyAlignment="1" applyProtection="1">
      <alignment horizontal="right"/>
      <protection locked="0"/>
    </xf>
    <xf numFmtId="44" fontId="2" fillId="0" borderId="0" xfId="3" applyNumberFormat="1" applyFont="1" applyFill="1" applyAlignment="1" applyProtection="1">
      <alignment horizontal="right"/>
    </xf>
    <xf numFmtId="44" fontId="2" fillId="3" borderId="0" xfId="3" applyNumberFormat="1" applyFont="1" applyFill="1" applyBorder="1" applyAlignment="1" applyProtection="1">
      <alignment horizontal="right"/>
      <protection locked="0"/>
    </xf>
    <xf numFmtId="0" fontId="2" fillId="0" borderId="0" xfId="1" applyAlignment="1" applyProtection="1">
      <alignment horizontal="left"/>
      <protection hidden="1"/>
    </xf>
    <xf numFmtId="164" fontId="2" fillId="2" borderId="0" xfId="3" applyFont="1" applyFill="1" applyAlignment="1" applyProtection="1">
      <alignment horizontal="right"/>
    </xf>
    <xf numFmtId="164" fontId="2" fillId="2" borderId="0" xfId="1" applyNumberFormat="1" applyFill="1" applyAlignment="1">
      <alignment horizontal="right"/>
    </xf>
    <xf numFmtId="0" fontId="2" fillId="0" borderId="0" xfId="1" applyAlignment="1">
      <alignment horizontal="left"/>
    </xf>
    <xf numFmtId="9" fontId="2" fillId="0" borderId="0" xfId="1" applyNumberFormat="1" applyAlignment="1">
      <alignment horizontal="left"/>
    </xf>
  </cellXfs>
  <cellStyles count="4">
    <cellStyle name="Euro" xfId="2" xr:uid="{00000000-0005-0000-0000-000000000000}"/>
    <cellStyle name="Standaard" xfId="0" builtinId="0"/>
    <cellStyle name="Standaard 2" xfId="1" xr:uid="{00000000-0005-0000-0000-000002000000}"/>
    <cellStyle name="Valuta 2"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1</xdr:col>
      <xdr:colOff>9525</xdr:colOff>
      <xdr:row>0</xdr:row>
      <xdr:rowOff>85725</xdr:rowOff>
    </xdr:from>
    <xdr:to>
      <xdr:col>1</xdr:col>
      <xdr:colOff>1800225</xdr:colOff>
      <xdr:row>5</xdr:row>
      <xdr:rowOff>15737</xdr:rowOff>
    </xdr:to>
    <xdr:pic>
      <xdr:nvPicPr>
        <xdr:cNvPr id="2" name="Afbeelding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0025" y="85725"/>
          <a:ext cx="1790700" cy="73963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28576</xdr:colOff>
      <xdr:row>0</xdr:row>
      <xdr:rowOff>9318</xdr:rowOff>
    </xdr:from>
    <xdr:to>
      <xdr:col>1</xdr:col>
      <xdr:colOff>1438276</xdr:colOff>
      <xdr:row>3</xdr:row>
      <xdr:rowOff>86761</xdr:rowOff>
    </xdr:to>
    <xdr:pic>
      <xdr:nvPicPr>
        <xdr:cNvPr id="3" name="Afbeelding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76226" y="9318"/>
          <a:ext cx="1409700" cy="58226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190500</xdr:colOff>
      <xdr:row>0</xdr:row>
      <xdr:rowOff>0</xdr:rowOff>
    </xdr:from>
    <xdr:to>
      <xdr:col>0</xdr:col>
      <xdr:colOff>1552575</xdr:colOff>
      <xdr:row>3</xdr:row>
      <xdr:rowOff>76821</xdr:rowOff>
    </xdr:to>
    <xdr:pic>
      <xdr:nvPicPr>
        <xdr:cNvPr id="3" name="Afbeelding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0" y="0"/>
          <a:ext cx="1362075" cy="562596"/>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2.bin"/><Relationship Id="rId1" Type="http://schemas.openxmlformats.org/officeDocument/2006/relationships/printerSettings" Target="../printerSettings/printerSettings2.bin"/><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7:B99"/>
  <sheetViews>
    <sheetView workbookViewId="0">
      <selection activeCell="B13" sqref="B13"/>
    </sheetView>
  </sheetViews>
  <sheetFormatPr defaultRowHeight="12.75"/>
  <cols>
    <col min="1" max="1" width="2.85546875" customWidth="1"/>
    <col min="2" max="2" width="131" bestFit="1" customWidth="1"/>
  </cols>
  <sheetData>
    <row r="7" spans="1:2">
      <c r="A7" s="16" t="s">
        <v>0</v>
      </c>
    </row>
    <row r="9" spans="1:2">
      <c r="A9">
        <v>1</v>
      </c>
      <c r="B9" t="s">
        <v>1</v>
      </c>
    </row>
    <row r="10" spans="1:2">
      <c r="B10" t="s">
        <v>2</v>
      </c>
    </row>
    <row r="11" spans="1:2">
      <c r="B11" t="s">
        <v>3</v>
      </c>
    </row>
    <row r="12" spans="1:2">
      <c r="B12" t="s">
        <v>4</v>
      </c>
    </row>
    <row r="13" spans="1:2">
      <c r="B13" t="s">
        <v>5</v>
      </c>
    </row>
    <row r="14" spans="1:2">
      <c r="A14">
        <v>2</v>
      </c>
      <c r="B14" t="s">
        <v>6</v>
      </c>
    </row>
    <row r="15" spans="1:2">
      <c r="B15" t="s">
        <v>7</v>
      </c>
    </row>
    <row r="16" spans="1:2">
      <c r="A16">
        <v>3</v>
      </c>
      <c r="B16" t="s">
        <v>8</v>
      </c>
    </row>
    <row r="17" spans="1:2">
      <c r="B17" s="17" t="s">
        <v>9</v>
      </c>
    </row>
    <row r="18" spans="1:2">
      <c r="B18" s="17" t="s">
        <v>10</v>
      </c>
    </row>
    <row r="19" spans="1:2">
      <c r="B19" s="17" t="s">
        <v>11</v>
      </c>
    </row>
    <row r="20" spans="1:2">
      <c r="A20">
        <v>4</v>
      </c>
      <c r="B20" t="s">
        <v>12</v>
      </c>
    </row>
    <row r="21" spans="1:2">
      <c r="B21" t="s">
        <v>13</v>
      </c>
    </row>
    <row r="22" spans="1:2">
      <c r="B22" t="s">
        <v>14</v>
      </c>
    </row>
    <row r="24" spans="1:2" ht="11.25" customHeight="1">
      <c r="A24" s="16"/>
    </row>
    <row r="28" spans="1:2">
      <c r="B28" s="17"/>
    </row>
    <row r="29" spans="1:2">
      <c r="B29" s="17"/>
    </row>
    <row r="30" spans="1:2">
      <c r="B30" s="17"/>
    </row>
    <row r="31" spans="1:2">
      <c r="B31" s="17"/>
    </row>
    <row r="32" spans="1:2">
      <c r="B32" s="17"/>
    </row>
    <row r="33" spans="2:2">
      <c r="B33" s="17"/>
    </row>
    <row r="41" spans="2:2">
      <c r="B41" s="17"/>
    </row>
    <row r="42" spans="2:2">
      <c r="B42" s="17"/>
    </row>
    <row r="43" spans="2:2">
      <c r="B43" s="17"/>
    </row>
    <row r="44" spans="2:2">
      <c r="B44" s="17"/>
    </row>
    <row r="48" spans="2:2">
      <c r="B48" s="17"/>
    </row>
    <row r="49" spans="2:2">
      <c r="B49" s="17"/>
    </row>
    <row r="52" spans="2:2">
      <c r="B52" s="17"/>
    </row>
    <row r="53" spans="2:2">
      <c r="B53" s="17"/>
    </row>
    <row r="56" spans="2:2">
      <c r="B56" s="17"/>
    </row>
    <row r="57" spans="2:2">
      <c r="B57" s="17"/>
    </row>
    <row r="58" spans="2:2">
      <c r="B58" s="17"/>
    </row>
    <row r="59" spans="2:2">
      <c r="B59" s="17"/>
    </row>
    <row r="60" spans="2:2">
      <c r="B60" s="17"/>
    </row>
    <row r="61" spans="2:2">
      <c r="B61" s="17"/>
    </row>
    <row r="62" spans="2:2">
      <c r="B62" s="17"/>
    </row>
    <row r="64" spans="2:2">
      <c r="B64" s="17"/>
    </row>
    <row r="65" spans="2:2">
      <c r="B65" s="17"/>
    </row>
    <row r="67" spans="2:2">
      <c r="B67" s="17"/>
    </row>
    <row r="68" spans="2:2">
      <c r="B68" s="17"/>
    </row>
    <row r="89" spans="2:2">
      <c r="B89" s="17"/>
    </row>
    <row r="90" spans="2:2">
      <c r="B90" s="17"/>
    </row>
    <row r="91" spans="2:2">
      <c r="B91" s="17"/>
    </row>
    <row r="97" spans="2:2">
      <c r="B97" s="17"/>
    </row>
    <row r="98" spans="2:2">
      <c r="B98" s="17"/>
    </row>
    <row r="99" spans="2:2">
      <c r="B99" s="17"/>
    </row>
  </sheetData>
  <sheetProtection password="82E8" sheet="1" formatCells="0" formatColumns="0" formatRows="0" insertColumns="0" insertRows="0" insertHyperlinks="0" deleteColumns="0" deleteRows="0" sort="0" autoFilter="0" pivotTables="0"/>
  <pageMargins left="0.7" right="0.7" top="0.75" bottom="0.75" header="0.3" footer="0.3"/>
  <pageSetup paperSize="9" orientation="landscape" r:id="rId1"/>
  <customProperties>
    <customPr name="OrphanNamesChecked" r:id="rId2"/>
  </customProperties>
  <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134"/>
  <sheetViews>
    <sheetView tabSelected="1" workbookViewId="0">
      <pane xSplit="1" ySplit="3" topLeftCell="B4" activePane="bottomRight" state="frozen"/>
      <selection pane="bottomRight" activeCell="B94" sqref="B94"/>
      <selection pane="bottomLeft" activeCell="A4" sqref="A4"/>
      <selection pane="topRight" activeCell="B1" sqref="B1"/>
    </sheetView>
  </sheetViews>
  <sheetFormatPr defaultRowHeight="12.75"/>
  <cols>
    <col min="1" max="1" width="3.7109375" style="20" bestFit="1" customWidth="1"/>
    <col min="2" max="2" width="99.5703125" bestFit="1" customWidth="1"/>
    <col min="3" max="3" width="12.85546875" bestFit="1" customWidth="1"/>
    <col min="4" max="4" width="23.5703125" bestFit="1" customWidth="1"/>
  </cols>
  <sheetData>
    <row r="1" spans="1:13">
      <c r="C1" s="26"/>
      <c r="D1" s="2"/>
      <c r="E1" s="2"/>
      <c r="F1" s="3"/>
      <c r="G1" s="2"/>
      <c r="H1" s="2"/>
      <c r="I1" s="2"/>
      <c r="J1" s="2"/>
      <c r="K1" s="2"/>
      <c r="L1" s="1"/>
      <c r="M1" s="1"/>
    </row>
    <row r="2" spans="1:13" ht="14.25" customHeight="1">
      <c r="B2" s="22" t="s">
        <v>15</v>
      </c>
      <c r="C2" s="19" t="s">
        <v>16</v>
      </c>
      <c r="D2" s="2"/>
      <c r="E2" s="2"/>
      <c r="F2" s="3"/>
      <c r="G2" s="2"/>
      <c r="H2" s="2"/>
      <c r="I2" s="2"/>
      <c r="J2" s="2"/>
      <c r="K2" s="2"/>
      <c r="L2" s="1"/>
      <c r="M2" s="1"/>
    </row>
    <row r="3" spans="1:13">
      <c r="B3" s="24" t="s">
        <v>17</v>
      </c>
      <c r="C3" s="18" t="s">
        <v>18</v>
      </c>
      <c r="D3" s="14" t="s">
        <v>19</v>
      </c>
      <c r="E3" s="2"/>
      <c r="F3" s="3"/>
      <c r="G3" s="2"/>
      <c r="H3" s="2"/>
      <c r="I3" s="2"/>
      <c r="J3" s="2"/>
      <c r="K3" s="2"/>
      <c r="L3" s="1"/>
      <c r="M3" s="1"/>
    </row>
    <row r="4" spans="1:13">
      <c r="B4" s="23"/>
      <c r="C4" s="18"/>
      <c r="D4" s="14"/>
      <c r="E4" s="2"/>
      <c r="F4" s="3"/>
      <c r="G4" s="2"/>
      <c r="H4" s="2"/>
      <c r="I4" s="2"/>
      <c r="J4" s="2"/>
      <c r="K4" s="2"/>
      <c r="L4" s="1"/>
      <c r="M4" s="1"/>
    </row>
    <row r="5" spans="1:13">
      <c r="B5" s="23"/>
      <c r="C5" s="18"/>
      <c r="D5" s="14"/>
      <c r="E5" s="2"/>
      <c r="F5" s="3"/>
      <c r="G5" s="2"/>
      <c r="H5" s="2"/>
      <c r="I5" s="2"/>
      <c r="J5" s="2"/>
      <c r="K5" s="2"/>
      <c r="L5" s="1"/>
      <c r="M5" s="1"/>
    </row>
    <row r="6" spans="1:13">
      <c r="B6" s="5" t="s">
        <v>20</v>
      </c>
      <c r="C6" s="27"/>
      <c r="D6" s="4"/>
      <c r="E6" s="4"/>
      <c r="F6" s="4"/>
      <c r="G6" s="4"/>
      <c r="H6" s="4"/>
      <c r="I6" s="4"/>
      <c r="J6" s="4"/>
      <c r="K6" s="4"/>
      <c r="L6" s="4"/>
      <c r="M6" s="4"/>
    </row>
    <row r="7" spans="1:13">
      <c r="A7" s="20" t="s">
        <v>21</v>
      </c>
      <c r="B7" s="1" t="s">
        <v>22</v>
      </c>
      <c r="C7" s="28">
        <v>0</v>
      </c>
      <c r="D7" s="8" t="s">
        <v>23</v>
      </c>
      <c r="E7" s="4"/>
      <c r="F7" s="4"/>
      <c r="G7" s="4"/>
      <c r="H7" s="4"/>
      <c r="I7" s="4"/>
      <c r="J7" s="4"/>
      <c r="K7" s="4"/>
      <c r="L7" s="4"/>
      <c r="M7" s="4"/>
    </row>
    <row r="8" spans="1:13">
      <c r="A8" s="20" t="s">
        <v>24</v>
      </c>
      <c r="B8" s="1" t="s">
        <v>25</v>
      </c>
      <c r="C8" s="28">
        <v>0</v>
      </c>
      <c r="D8" s="8" t="s">
        <v>23</v>
      </c>
      <c r="E8" s="4"/>
      <c r="F8" s="4"/>
      <c r="G8" s="4"/>
      <c r="H8" s="4"/>
      <c r="I8" s="4"/>
      <c r="J8" s="4"/>
      <c r="K8" s="4"/>
      <c r="L8" s="4"/>
      <c r="M8" s="4"/>
    </row>
    <row r="9" spans="1:13">
      <c r="A9" s="20" t="s">
        <v>26</v>
      </c>
      <c r="B9" s="1" t="s">
        <v>27</v>
      </c>
      <c r="C9" s="28">
        <v>0</v>
      </c>
      <c r="D9" s="8" t="s">
        <v>23</v>
      </c>
      <c r="E9" s="4"/>
      <c r="F9" s="4"/>
      <c r="G9" s="4"/>
      <c r="H9" s="4"/>
      <c r="I9" s="4"/>
      <c r="J9" s="4"/>
      <c r="K9" s="4"/>
      <c r="L9" s="4"/>
      <c r="M9" s="4"/>
    </row>
    <row r="10" spans="1:13">
      <c r="A10" s="20" t="s">
        <v>28</v>
      </c>
      <c r="B10" s="1" t="s">
        <v>29</v>
      </c>
      <c r="C10" s="28">
        <v>0</v>
      </c>
      <c r="D10" s="8" t="s">
        <v>23</v>
      </c>
      <c r="E10" s="4"/>
      <c r="F10" s="4"/>
      <c r="G10" s="4"/>
      <c r="H10" s="4"/>
      <c r="I10" s="4"/>
      <c r="J10" s="4"/>
      <c r="K10" s="4"/>
      <c r="L10" s="4"/>
      <c r="M10" s="4"/>
    </row>
    <row r="11" spans="1:13">
      <c r="A11" s="20" t="s">
        <v>30</v>
      </c>
      <c r="B11" s="1" t="s">
        <v>31</v>
      </c>
      <c r="C11" s="29"/>
      <c r="D11" s="8"/>
      <c r="E11" s="4"/>
      <c r="F11" s="4"/>
      <c r="G11" s="4"/>
      <c r="H11" s="4"/>
      <c r="I11" s="4"/>
      <c r="J11" s="4"/>
      <c r="K11" s="4"/>
      <c r="L11" s="4"/>
      <c r="M11" s="4"/>
    </row>
    <row r="12" spans="1:13">
      <c r="B12" s="21" t="s">
        <v>32</v>
      </c>
      <c r="C12" s="28">
        <v>0</v>
      </c>
      <c r="D12" s="8" t="s">
        <v>33</v>
      </c>
      <c r="E12" s="4"/>
      <c r="F12" s="4"/>
      <c r="G12" s="4"/>
      <c r="H12" s="4"/>
      <c r="I12" s="4"/>
      <c r="J12" s="4"/>
      <c r="K12" s="4"/>
      <c r="L12" s="4"/>
      <c r="M12" s="4"/>
    </row>
    <row r="13" spans="1:13">
      <c r="B13" s="21" t="s">
        <v>34</v>
      </c>
      <c r="C13" s="28">
        <v>0</v>
      </c>
      <c r="D13" s="8" t="s">
        <v>33</v>
      </c>
      <c r="E13" s="4"/>
      <c r="F13" s="4"/>
      <c r="G13" s="4"/>
      <c r="H13" s="4"/>
      <c r="I13" s="4"/>
      <c r="J13" s="4"/>
      <c r="K13" s="4"/>
      <c r="L13" s="4"/>
      <c r="M13" s="4"/>
    </row>
    <row r="14" spans="1:13">
      <c r="A14" s="20" t="s">
        <v>35</v>
      </c>
      <c r="B14" s="1" t="s">
        <v>36</v>
      </c>
      <c r="C14" s="29"/>
      <c r="D14" s="8"/>
      <c r="E14" s="4"/>
      <c r="F14" s="4"/>
      <c r="G14" s="4"/>
      <c r="H14" s="4"/>
      <c r="I14" s="4"/>
      <c r="J14" s="4"/>
      <c r="K14" s="4"/>
      <c r="L14" s="4"/>
      <c r="M14" s="4"/>
    </row>
    <row r="15" spans="1:13">
      <c r="B15" s="21" t="s">
        <v>37</v>
      </c>
      <c r="C15" s="28">
        <v>0</v>
      </c>
      <c r="D15" s="8" t="s">
        <v>38</v>
      </c>
      <c r="E15" s="4"/>
      <c r="F15" s="4"/>
      <c r="G15" s="4"/>
      <c r="H15" s="4"/>
      <c r="I15" s="4"/>
      <c r="J15" s="4"/>
      <c r="K15" s="4"/>
      <c r="L15" s="4"/>
      <c r="M15" s="4"/>
    </row>
    <row r="16" spans="1:13">
      <c r="B16" s="21" t="s">
        <v>34</v>
      </c>
      <c r="C16" s="28">
        <v>0</v>
      </c>
      <c r="D16" s="8" t="s">
        <v>33</v>
      </c>
      <c r="E16" s="4"/>
      <c r="F16" s="4"/>
      <c r="G16" s="4"/>
      <c r="H16" s="4"/>
      <c r="I16" s="4"/>
      <c r="J16" s="4"/>
      <c r="K16" s="4"/>
      <c r="L16" s="4"/>
      <c r="M16" s="4"/>
    </row>
    <row r="17" spans="1:13">
      <c r="A17" s="20" t="s">
        <v>39</v>
      </c>
      <c r="B17" s="1" t="s">
        <v>40</v>
      </c>
      <c r="C17" s="28">
        <v>0</v>
      </c>
      <c r="D17" s="8" t="s">
        <v>33</v>
      </c>
      <c r="E17" s="4"/>
      <c r="F17" s="4"/>
      <c r="G17" s="4"/>
      <c r="H17" s="4"/>
      <c r="I17" s="4"/>
      <c r="J17" s="4"/>
      <c r="K17" s="4"/>
      <c r="L17" s="4"/>
      <c r="M17" s="4"/>
    </row>
    <row r="18" spans="1:13">
      <c r="B18" s="1"/>
      <c r="C18" s="29"/>
      <c r="D18" s="8"/>
      <c r="E18" s="4"/>
      <c r="F18" s="4"/>
      <c r="G18" s="4"/>
      <c r="H18" s="4"/>
      <c r="I18" s="4"/>
      <c r="J18" s="4"/>
      <c r="K18" s="4"/>
      <c r="L18" s="4"/>
      <c r="M18" s="4"/>
    </row>
    <row r="19" spans="1:13">
      <c r="B19" s="5" t="s">
        <v>41</v>
      </c>
      <c r="C19" s="30"/>
      <c r="D19" s="8"/>
      <c r="E19" s="4"/>
      <c r="F19" s="4"/>
      <c r="G19" s="4"/>
      <c r="H19" s="4"/>
      <c r="I19" s="4"/>
      <c r="J19" s="4"/>
      <c r="K19" s="4"/>
      <c r="L19" s="4"/>
      <c r="M19" s="4"/>
    </row>
    <row r="20" spans="1:13">
      <c r="A20" s="20" t="s">
        <v>42</v>
      </c>
      <c r="B20" s="1" t="s">
        <v>43</v>
      </c>
      <c r="C20" s="29"/>
      <c r="D20" s="8"/>
      <c r="E20" s="4"/>
      <c r="F20" s="4"/>
      <c r="G20" s="4"/>
      <c r="H20" s="4"/>
      <c r="I20" s="4"/>
      <c r="J20" s="4"/>
      <c r="K20" s="4"/>
      <c r="L20" s="4"/>
      <c r="M20" s="4"/>
    </row>
    <row r="21" spans="1:13">
      <c r="B21" s="21" t="s">
        <v>44</v>
      </c>
      <c r="C21" s="28">
        <v>0</v>
      </c>
      <c r="D21" s="8" t="s">
        <v>45</v>
      </c>
      <c r="E21" s="4"/>
      <c r="F21" s="4"/>
      <c r="G21" s="4"/>
      <c r="H21" s="4"/>
      <c r="I21" s="4"/>
      <c r="J21" s="4"/>
      <c r="K21" s="4"/>
      <c r="L21" s="4"/>
      <c r="M21" s="4"/>
    </row>
    <row r="22" spans="1:13">
      <c r="B22" s="21" t="s">
        <v>46</v>
      </c>
      <c r="C22" s="28">
        <v>0</v>
      </c>
      <c r="D22" s="8" t="s">
        <v>23</v>
      </c>
      <c r="E22" s="4"/>
      <c r="F22" s="4"/>
      <c r="G22" s="4"/>
      <c r="H22" s="4"/>
      <c r="I22" s="4"/>
      <c r="J22" s="4"/>
      <c r="K22" s="4"/>
      <c r="L22" s="4"/>
      <c r="M22" s="4"/>
    </row>
    <row r="23" spans="1:13">
      <c r="B23" s="21" t="s">
        <v>47</v>
      </c>
      <c r="C23" s="28">
        <v>0</v>
      </c>
      <c r="D23" s="8" t="s">
        <v>33</v>
      </c>
      <c r="E23" s="4"/>
      <c r="F23" s="4"/>
      <c r="G23" s="4"/>
      <c r="H23" s="4"/>
      <c r="I23" s="4"/>
      <c r="J23" s="4"/>
      <c r="K23" s="4"/>
      <c r="L23" s="4"/>
      <c r="M23" s="4"/>
    </row>
    <row r="24" spans="1:13">
      <c r="A24" s="20">
        <v>9</v>
      </c>
      <c r="B24" s="21" t="s">
        <v>48</v>
      </c>
      <c r="C24" s="28">
        <v>0</v>
      </c>
      <c r="D24" s="8" t="s">
        <v>38</v>
      </c>
      <c r="E24" s="4"/>
      <c r="F24" s="4"/>
      <c r="G24" s="4"/>
      <c r="H24" s="4"/>
      <c r="I24" s="4"/>
      <c r="J24" s="4"/>
      <c r="K24" s="4"/>
      <c r="L24" s="4"/>
      <c r="M24" s="4"/>
    </row>
    <row r="25" spans="1:13">
      <c r="A25" s="20" t="s">
        <v>49</v>
      </c>
      <c r="B25" s="1" t="s">
        <v>50</v>
      </c>
      <c r="C25" s="29"/>
      <c r="D25" s="8"/>
      <c r="E25" s="4"/>
      <c r="F25" s="4"/>
      <c r="G25" s="4"/>
      <c r="H25" s="4"/>
      <c r="I25" s="4"/>
      <c r="J25" s="4"/>
      <c r="K25" s="4"/>
      <c r="L25" s="4"/>
      <c r="M25" s="4"/>
    </row>
    <row r="26" spans="1:13">
      <c r="B26" s="21" t="s">
        <v>44</v>
      </c>
      <c r="C26" s="28">
        <v>0</v>
      </c>
      <c r="D26" s="8" t="s">
        <v>45</v>
      </c>
      <c r="E26" s="4"/>
      <c r="F26" s="4"/>
      <c r="G26" s="4"/>
      <c r="H26" s="4"/>
      <c r="I26" s="4"/>
      <c r="J26" s="4"/>
      <c r="K26" s="4"/>
      <c r="L26" s="4"/>
      <c r="M26" s="4"/>
    </row>
    <row r="27" spans="1:13">
      <c r="B27" s="21" t="s">
        <v>51</v>
      </c>
      <c r="C27" s="28">
        <v>0</v>
      </c>
      <c r="D27" s="8" t="s">
        <v>33</v>
      </c>
      <c r="E27" s="4"/>
      <c r="F27" s="4"/>
      <c r="G27" s="4"/>
      <c r="H27" s="4"/>
      <c r="I27" s="4"/>
      <c r="J27" s="4"/>
      <c r="K27" s="4"/>
      <c r="L27" s="4"/>
      <c r="M27" s="4"/>
    </row>
    <row r="28" spans="1:13">
      <c r="A28" s="20">
        <v>11</v>
      </c>
      <c r="B28" s="1" t="s">
        <v>52</v>
      </c>
      <c r="C28" s="28">
        <v>0</v>
      </c>
      <c r="D28" s="8" t="s">
        <v>33</v>
      </c>
      <c r="E28" s="4"/>
      <c r="F28" s="4"/>
      <c r="G28" s="4"/>
      <c r="H28" s="4"/>
      <c r="I28" s="4"/>
      <c r="J28" s="4"/>
      <c r="K28" s="4"/>
      <c r="L28" s="4"/>
      <c r="M28" s="4"/>
    </row>
    <row r="29" spans="1:13">
      <c r="B29" s="1"/>
      <c r="C29" s="29"/>
      <c r="D29" s="8"/>
      <c r="E29" s="4"/>
      <c r="F29" s="4"/>
      <c r="G29" s="4"/>
      <c r="H29" s="4"/>
      <c r="I29" s="4"/>
      <c r="J29" s="4"/>
      <c r="K29" s="4"/>
      <c r="L29" s="4"/>
      <c r="M29" s="4"/>
    </row>
    <row r="30" spans="1:13">
      <c r="B30" s="6" t="s">
        <v>53</v>
      </c>
      <c r="C30" s="29"/>
      <c r="D30" s="8"/>
      <c r="E30" s="4"/>
      <c r="F30" s="4"/>
      <c r="G30" s="4"/>
      <c r="H30" s="4"/>
      <c r="I30" s="4"/>
      <c r="J30" s="4"/>
      <c r="K30" s="4"/>
      <c r="L30" s="4"/>
      <c r="M30" s="4"/>
    </row>
    <row r="31" spans="1:13">
      <c r="A31" s="20">
        <v>12</v>
      </c>
      <c r="B31" s="1" t="s">
        <v>54</v>
      </c>
      <c r="C31" s="29"/>
      <c r="D31" s="8"/>
      <c r="E31" s="4"/>
      <c r="F31" s="4"/>
      <c r="G31" s="4"/>
      <c r="H31" s="4"/>
      <c r="I31" s="4"/>
      <c r="J31" s="4"/>
      <c r="K31" s="4"/>
      <c r="L31" s="4"/>
      <c r="M31" s="4"/>
    </row>
    <row r="32" spans="1:13">
      <c r="B32" s="21" t="s">
        <v>55</v>
      </c>
      <c r="C32" s="28">
        <v>0</v>
      </c>
      <c r="D32" s="8" t="s">
        <v>23</v>
      </c>
      <c r="E32" s="4"/>
      <c r="F32" s="4"/>
      <c r="G32" s="4"/>
      <c r="H32" s="4"/>
      <c r="I32" s="4"/>
      <c r="J32" s="4"/>
      <c r="K32" s="4"/>
      <c r="L32" s="4"/>
      <c r="M32" s="4"/>
    </row>
    <row r="33" spans="1:13">
      <c r="B33" s="21" t="s">
        <v>56</v>
      </c>
      <c r="C33" s="28">
        <v>0</v>
      </c>
      <c r="D33" s="8" t="s">
        <v>33</v>
      </c>
      <c r="E33" s="4"/>
      <c r="F33" s="4"/>
      <c r="G33" s="4"/>
      <c r="H33" s="4"/>
      <c r="I33" s="4"/>
      <c r="J33" s="4"/>
      <c r="K33" s="4"/>
      <c r="L33" s="4"/>
      <c r="M33" s="4"/>
    </row>
    <row r="34" spans="1:13">
      <c r="A34" s="20" t="s">
        <v>57</v>
      </c>
      <c r="B34" s="21" t="s">
        <v>58</v>
      </c>
      <c r="C34" s="29"/>
      <c r="D34" s="8"/>
      <c r="E34" s="4"/>
      <c r="F34" s="4"/>
      <c r="G34" s="4"/>
      <c r="H34" s="4"/>
      <c r="I34" s="4"/>
      <c r="J34" s="4"/>
      <c r="K34" s="4"/>
      <c r="L34" s="4"/>
      <c r="M34" s="4"/>
    </row>
    <row r="35" spans="1:13">
      <c r="B35" s="21" t="s">
        <v>59</v>
      </c>
      <c r="C35" s="28">
        <v>0</v>
      </c>
      <c r="D35" s="8" t="s">
        <v>23</v>
      </c>
      <c r="E35" s="4"/>
      <c r="F35" s="4"/>
      <c r="G35" s="4"/>
      <c r="H35" s="4"/>
      <c r="I35" s="4"/>
      <c r="J35" s="4"/>
      <c r="K35" s="4"/>
      <c r="L35" s="4"/>
      <c r="M35" s="4"/>
    </row>
    <row r="36" spans="1:13">
      <c r="B36" s="21" t="s">
        <v>60</v>
      </c>
      <c r="C36" s="28">
        <v>0</v>
      </c>
      <c r="D36" s="8" t="s">
        <v>23</v>
      </c>
      <c r="E36" s="4"/>
      <c r="F36" s="4"/>
      <c r="G36" s="4"/>
      <c r="H36" s="4"/>
      <c r="I36" s="4"/>
      <c r="J36" s="4"/>
      <c r="K36" s="4"/>
      <c r="L36" s="4"/>
      <c r="M36" s="4"/>
    </row>
    <row r="37" spans="1:13" ht="12" customHeight="1">
      <c r="B37" s="21" t="s">
        <v>61</v>
      </c>
      <c r="C37" s="28">
        <v>0</v>
      </c>
      <c r="D37" s="8" t="s">
        <v>23</v>
      </c>
      <c r="E37" s="4"/>
      <c r="F37" s="4"/>
      <c r="G37" s="4"/>
      <c r="H37" s="4"/>
      <c r="I37" s="4"/>
      <c r="J37" s="4"/>
      <c r="K37" s="4"/>
      <c r="L37" s="4"/>
      <c r="M37" s="4"/>
    </row>
    <row r="38" spans="1:13">
      <c r="B38" s="21" t="s">
        <v>62</v>
      </c>
      <c r="C38" s="28">
        <v>0</v>
      </c>
      <c r="D38" s="8" t="s">
        <v>33</v>
      </c>
      <c r="E38" s="4"/>
      <c r="F38" s="4"/>
      <c r="G38" s="4"/>
      <c r="H38" s="4"/>
      <c r="I38" s="4"/>
      <c r="J38" s="4"/>
      <c r="K38" s="4"/>
      <c r="L38" s="4"/>
      <c r="M38" s="4"/>
    </row>
    <row r="39" spans="1:13">
      <c r="A39" s="20" t="s">
        <v>63</v>
      </c>
      <c r="B39" s="21" t="s">
        <v>64</v>
      </c>
      <c r="C39" s="28">
        <v>0</v>
      </c>
      <c r="D39" s="8" t="s">
        <v>33</v>
      </c>
      <c r="E39" s="4"/>
      <c r="F39" s="4"/>
      <c r="G39" s="4"/>
      <c r="H39" s="4"/>
      <c r="I39" s="4"/>
      <c r="J39" s="4"/>
      <c r="K39" s="4"/>
      <c r="L39" s="4"/>
      <c r="M39" s="4"/>
    </row>
    <row r="40" spans="1:13">
      <c r="A40" s="20" t="s">
        <v>65</v>
      </c>
      <c r="B40" s="21" t="s">
        <v>66</v>
      </c>
      <c r="C40" s="28">
        <v>0</v>
      </c>
      <c r="D40" s="8" t="s">
        <v>23</v>
      </c>
      <c r="E40" s="4"/>
      <c r="F40" s="4"/>
      <c r="G40" s="4"/>
      <c r="H40" s="4"/>
      <c r="I40" s="4"/>
      <c r="J40" s="4"/>
      <c r="K40" s="4"/>
      <c r="L40" s="4"/>
      <c r="M40" s="4"/>
    </row>
    <row r="41" spans="1:13">
      <c r="A41" s="20">
        <v>16</v>
      </c>
      <c r="B41" s="1" t="s">
        <v>67</v>
      </c>
      <c r="C41" s="29"/>
      <c r="D41" s="8"/>
      <c r="E41" s="4"/>
      <c r="F41" s="4"/>
      <c r="G41" s="4"/>
      <c r="H41" s="4"/>
      <c r="I41" s="4"/>
      <c r="J41" s="4"/>
      <c r="K41" s="4"/>
      <c r="L41" s="4"/>
      <c r="M41" s="4"/>
    </row>
    <row r="42" spans="1:13">
      <c r="B42" s="21" t="s">
        <v>68</v>
      </c>
      <c r="C42" s="28">
        <v>0</v>
      </c>
      <c r="D42" s="8" t="s">
        <v>33</v>
      </c>
      <c r="E42" s="4"/>
      <c r="F42" s="4"/>
      <c r="G42" s="4"/>
      <c r="H42" s="4"/>
      <c r="I42" s="4"/>
      <c r="J42" s="4"/>
      <c r="K42" s="4"/>
      <c r="L42" s="4"/>
      <c r="M42" s="4"/>
    </row>
    <row r="43" spans="1:13">
      <c r="B43" s="21" t="s">
        <v>69</v>
      </c>
      <c r="C43" s="28">
        <v>0</v>
      </c>
      <c r="D43" s="8" t="s">
        <v>70</v>
      </c>
      <c r="E43" s="4"/>
      <c r="F43" s="4"/>
      <c r="G43" s="4"/>
      <c r="H43" s="4"/>
      <c r="I43" s="4"/>
      <c r="J43" s="4"/>
      <c r="K43" s="4"/>
      <c r="L43" s="4"/>
      <c r="M43" s="4"/>
    </row>
    <row r="44" spans="1:13">
      <c r="A44" s="20" t="s">
        <v>71</v>
      </c>
      <c r="B44" s="1" t="s">
        <v>72</v>
      </c>
      <c r="C44" s="29"/>
      <c r="D44" s="8"/>
      <c r="E44" s="4"/>
      <c r="F44" s="4"/>
      <c r="G44" s="4"/>
      <c r="H44" s="4"/>
      <c r="I44" s="4"/>
      <c r="J44" s="4"/>
      <c r="K44" s="4"/>
      <c r="L44" s="4"/>
      <c r="M44" s="4"/>
    </row>
    <row r="45" spans="1:13">
      <c r="B45" s="21" t="s">
        <v>73</v>
      </c>
      <c r="C45" s="28">
        <v>0</v>
      </c>
      <c r="D45" s="8" t="s">
        <v>38</v>
      </c>
      <c r="E45" s="4"/>
      <c r="F45" s="4"/>
      <c r="G45" s="4"/>
      <c r="H45" s="4"/>
      <c r="I45" s="4"/>
      <c r="J45" s="4"/>
      <c r="K45" s="4"/>
      <c r="L45" s="4"/>
      <c r="M45" s="4"/>
    </row>
    <row r="46" spans="1:13">
      <c r="B46" s="21" t="s">
        <v>74</v>
      </c>
      <c r="C46" s="28">
        <v>0</v>
      </c>
      <c r="D46" s="8" t="s">
        <v>33</v>
      </c>
      <c r="E46" s="4"/>
      <c r="F46" s="4"/>
      <c r="G46" s="4"/>
      <c r="H46" s="4"/>
      <c r="I46" s="4"/>
      <c r="J46" s="4"/>
      <c r="K46" s="4"/>
      <c r="L46" s="4"/>
      <c r="M46" s="4"/>
    </row>
    <row r="47" spans="1:13">
      <c r="B47" s="21" t="s">
        <v>75</v>
      </c>
      <c r="C47" s="28">
        <v>0</v>
      </c>
      <c r="D47" s="8" t="s">
        <v>70</v>
      </c>
      <c r="E47" s="4"/>
      <c r="F47" s="4"/>
      <c r="G47" s="4"/>
      <c r="H47" s="4"/>
      <c r="I47" s="4"/>
      <c r="J47" s="4"/>
      <c r="K47" s="4"/>
      <c r="L47" s="4"/>
      <c r="M47" s="4"/>
    </row>
    <row r="48" spans="1:13">
      <c r="A48" s="20">
        <v>18</v>
      </c>
      <c r="B48" s="21" t="s">
        <v>76</v>
      </c>
      <c r="C48" s="28">
        <v>0</v>
      </c>
      <c r="D48" s="8" t="s">
        <v>33</v>
      </c>
      <c r="E48" s="4"/>
      <c r="F48" s="4"/>
      <c r="G48" s="4"/>
      <c r="H48" s="4"/>
      <c r="I48" s="4"/>
      <c r="J48" s="4"/>
      <c r="K48" s="4"/>
      <c r="L48" s="4"/>
      <c r="M48" s="4"/>
    </row>
    <row r="49" spans="1:13">
      <c r="A49" s="20" t="s">
        <v>77</v>
      </c>
      <c r="B49" s="21" t="s">
        <v>78</v>
      </c>
      <c r="C49" s="29"/>
      <c r="D49" s="8"/>
      <c r="E49" s="4"/>
      <c r="F49" s="4"/>
      <c r="G49" s="4"/>
      <c r="H49" s="4"/>
      <c r="I49" s="4"/>
      <c r="J49" s="4"/>
      <c r="K49" s="4"/>
      <c r="L49" s="4"/>
      <c r="M49" s="4"/>
    </row>
    <row r="50" spans="1:13">
      <c r="B50" s="21" t="s">
        <v>68</v>
      </c>
      <c r="C50" s="28">
        <v>0</v>
      </c>
      <c r="D50" s="8" t="s">
        <v>33</v>
      </c>
      <c r="E50" s="4"/>
      <c r="F50" s="4"/>
      <c r="G50" s="4"/>
      <c r="H50" s="4"/>
      <c r="I50" s="4"/>
      <c r="J50" s="4"/>
      <c r="K50" s="4"/>
      <c r="L50" s="4"/>
      <c r="M50" s="4"/>
    </row>
    <row r="51" spans="1:13">
      <c r="B51" s="21" t="s">
        <v>69</v>
      </c>
      <c r="C51" s="28">
        <v>0</v>
      </c>
      <c r="D51" s="8" t="s">
        <v>79</v>
      </c>
      <c r="E51" s="4"/>
      <c r="F51" s="4"/>
      <c r="G51" s="4"/>
      <c r="H51" s="4"/>
      <c r="I51" s="4"/>
      <c r="J51" s="4"/>
      <c r="K51" s="4"/>
      <c r="L51" s="4"/>
      <c r="M51" s="4"/>
    </row>
    <row r="52" spans="1:13">
      <c r="B52" s="21"/>
      <c r="C52" s="29"/>
      <c r="D52" s="8"/>
      <c r="E52" s="4"/>
      <c r="F52" s="4"/>
      <c r="G52" s="4"/>
      <c r="H52" s="4"/>
      <c r="I52" s="4"/>
      <c r="J52" s="4"/>
      <c r="K52" s="4"/>
      <c r="L52" s="4"/>
      <c r="M52" s="4"/>
    </row>
    <row r="53" spans="1:13">
      <c r="B53" s="7" t="s">
        <v>80</v>
      </c>
      <c r="C53" s="29"/>
      <c r="D53" s="8"/>
      <c r="E53" s="4"/>
      <c r="F53" s="4"/>
      <c r="G53" s="4"/>
      <c r="H53" s="4"/>
      <c r="I53" s="4"/>
      <c r="J53" s="4"/>
      <c r="K53" s="4"/>
      <c r="L53" s="4"/>
      <c r="M53" s="4"/>
    </row>
    <row r="54" spans="1:13">
      <c r="A54" s="20">
        <v>20</v>
      </c>
      <c r="B54" s="21" t="s">
        <v>81</v>
      </c>
      <c r="C54" s="29"/>
      <c r="E54" s="4"/>
      <c r="F54" s="4"/>
      <c r="G54" s="4"/>
      <c r="H54" s="4"/>
      <c r="I54" s="4"/>
      <c r="J54" s="4"/>
      <c r="K54" s="4"/>
      <c r="L54" s="4"/>
      <c r="M54" s="4"/>
    </row>
    <row r="55" spans="1:13">
      <c r="B55" s="21" t="s">
        <v>82</v>
      </c>
      <c r="C55" s="28">
        <v>0</v>
      </c>
      <c r="D55" s="8" t="s">
        <v>23</v>
      </c>
      <c r="E55" s="4"/>
      <c r="F55" s="4"/>
      <c r="G55" s="4"/>
      <c r="H55" s="4"/>
      <c r="I55" s="4"/>
      <c r="J55" s="4"/>
      <c r="K55" s="4"/>
      <c r="L55" s="4"/>
      <c r="M55" s="4"/>
    </row>
    <row r="56" spans="1:13">
      <c r="B56" s="21" t="s">
        <v>83</v>
      </c>
      <c r="C56" s="28">
        <v>0</v>
      </c>
      <c r="D56" s="8" t="s">
        <v>33</v>
      </c>
      <c r="E56" s="4"/>
      <c r="F56" s="4"/>
      <c r="G56" s="4"/>
      <c r="H56" s="4"/>
      <c r="I56" s="4"/>
      <c r="J56" s="4"/>
      <c r="K56" s="4"/>
      <c r="L56" s="4"/>
      <c r="M56" s="4"/>
    </row>
    <row r="57" spans="1:13">
      <c r="A57" s="20" t="s">
        <v>84</v>
      </c>
      <c r="B57" s="1" t="s">
        <v>85</v>
      </c>
      <c r="C57" s="28">
        <v>0</v>
      </c>
      <c r="D57" s="8" t="s">
        <v>23</v>
      </c>
      <c r="E57" s="4"/>
      <c r="F57" s="4"/>
      <c r="G57" s="4"/>
      <c r="H57" s="4"/>
      <c r="I57" s="4"/>
      <c r="J57" s="4"/>
      <c r="K57" s="4"/>
      <c r="L57" s="4"/>
      <c r="M57" s="4"/>
    </row>
    <row r="58" spans="1:13">
      <c r="A58" s="20" t="s">
        <v>86</v>
      </c>
      <c r="B58" s="1" t="s">
        <v>87</v>
      </c>
      <c r="C58" s="29"/>
      <c r="D58" s="8"/>
      <c r="E58" s="4"/>
      <c r="F58" s="4"/>
      <c r="G58" s="4"/>
      <c r="H58" s="4"/>
      <c r="I58" s="4"/>
      <c r="J58" s="4"/>
      <c r="K58" s="4"/>
      <c r="L58" s="4"/>
      <c r="M58" s="4"/>
    </row>
    <row r="59" spans="1:13">
      <c r="B59" s="21" t="s">
        <v>88</v>
      </c>
      <c r="C59" s="28">
        <v>0</v>
      </c>
      <c r="D59" s="8" t="s">
        <v>38</v>
      </c>
      <c r="E59" s="4"/>
      <c r="F59" s="4"/>
      <c r="G59" s="4"/>
      <c r="H59" s="4"/>
      <c r="I59" s="4"/>
      <c r="J59" s="4"/>
      <c r="K59" s="4"/>
      <c r="L59" s="4"/>
      <c r="M59" s="4"/>
    </row>
    <row r="60" spans="1:13">
      <c r="B60" s="21" t="s">
        <v>89</v>
      </c>
      <c r="C60" s="28">
        <v>0</v>
      </c>
      <c r="D60" s="8" t="s">
        <v>33</v>
      </c>
      <c r="E60" s="4"/>
      <c r="F60" s="4"/>
      <c r="G60" s="4"/>
      <c r="H60" s="4"/>
      <c r="I60" s="4"/>
      <c r="J60" s="4"/>
      <c r="K60" s="4"/>
      <c r="L60" s="4"/>
      <c r="M60" s="4"/>
    </row>
    <row r="61" spans="1:13">
      <c r="A61" s="20" t="s">
        <v>90</v>
      </c>
      <c r="B61" s="21" t="s">
        <v>91</v>
      </c>
      <c r="C61" s="28"/>
      <c r="D61" s="8" t="s">
        <v>92</v>
      </c>
      <c r="E61" s="4"/>
      <c r="F61" s="4"/>
      <c r="G61" s="4"/>
      <c r="H61" s="4"/>
      <c r="I61" s="4"/>
      <c r="J61" s="4"/>
      <c r="K61" s="4"/>
      <c r="L61" s="4"/>
      <c r="M61" s="4"/>
    </row>
    <row r="62" spans="1:13">
      <c r="A62" s="20" t="s">
        <v>93</v>
      </c>
      <c r="B62" s="21" t="s">
        <v>94</v>
      </c>
      <c r="C62" s="29"/>
      <c r="D62" s="8"/>
      <c r="E62" s="4"/>
      <c r="F62" s="4"/>
      <c r="G62" s="4"/>
      <c r="H62" s="4"/>
      <c r="I62" s="4"/>
      <c r="J62" s="4"/>
      <c r="K62" s="4"/>
      <c r="L62" s="4"/>
      <c r="M62" s="4"/>
    </row>
    <row r="63" spans="1:13">
      <c r="B63" s="21" t="s">
        <v>95</v>
      </c>
      <c r="C63" s="28">
        <v>0</v>
      </c>
      <c r="D63" s="8" t="s">
        <v>23</v>
      </c>
      <c r="E63" s="4"/>
      <c r="F63" s="4"/>
      <c r="G63" s="4"/>
      <c r="H63" s="4"/>
      <c r="I63" s="4"/>
      <c r="J63" s="4"/>
      <c r="K63" s="4"/>
      <c r="L63" s="4"/>
      <c r="M63" s="4"/>
    </row>
    <row r="64" spans="1:13">
      <c r="B64" s="21" t="s">
        <v>96</v>
      </c>
      <c r="C64" s="28">
        <v>0</v>
      </c>
      <c r="D64" s="8" t="s">
        <v>33</v>
      </c>
      <c r="E64" s="4"/>
      <c r="F64" s="4"/>
      <c r="G64" s="4"/>
      <c r="H64" s="4"/>
      <c r="I64" s="4"/>
      <c r="J64" s="4"/>
      <c r="K64" s="4"/>
      <c r="L64" s="4"/>
      <c r="M64" s="4"/>
    </row>
    <row r="65" spans="1:13">
      <c r="B65" s="21" t="s">
        <v>97</v>
      </c>
      <c r="C65" s="28">
        <v>0</v>
      </c>
      <c r="D65" s="8" t="s">
        <v>33</v>
      </c>
      <c r="E65" s="4"/>
      <c r="F65" s="4"/>
      <c r="G65" s="4"/>
      <c r="H65" s="4"/>
      <c r="I65" s="4"/>
      <c r="J65" s="4"/>
      <c r="K65" s="4"/>
      <c r="L65" s="4"/>
      <c r="M65" s="4"/>
    </row>
    <row r="66" spans="1:13">
      <c r="A66" s="20" t="s">
        <v>98</v>
      </c>
      <c r="B66" s="21" t="s">
        <v>99</v>
      </c>
      <c r="C66" s="29"/>
      <c r="D66" s="8"/>
      <c r="E66" s="4"/>
      <c r="F66" s="4"/>
      <c r="G66" s="4"/>
      <c r="H66" s="4"/>
      <c r="I66" s="4"/>
      <c r="J66" s="4"/>
      <c r="K66" s="4"/>
      <c r="L66" s="4"/>
      <c r="M66" s="4"/>
    </row>
    <row r="67" spans="1:13">
      <c r="B67" s="21" t="s">
        <v>100</v>
      </c>
      <c r="C67" s="28">
        <v>0</v>
      </c>
      <c r="D67" s="8" t="s">
        <v>38</v>
      </c>
      <c r="E67" s="4"/>
      <c r="F67" s="4"/>
      <c r="G67" s="4"/>
      <c r="H67" s="4"/>
      <c r="I67" s="4"/>
      <c r="J67" s="4"/>
      <c r="K67" s="4"/>
      <c r="L67" s="4"/>
      <c r="M67" s="4"/>
    </row>
    <row r="68" spans="1:13">
      <c r="B68" s="21" t="s">
        <v>101</v>
      </c>
      <c r="C68" s="28">
        <v>0</v>
      </c>
      <c r="D68" s="8" t="s">
        <v>33</v>
      </c>
      <c r="E68" s="4"/>
      <c r="F68" s="4"/>
      <c r="G68" s="4"/>
      <c r="H68" s="4"/>
      <c r="I68" s="4"/>
      <c r="J68" s="4"/>
      <c r="K68" s="4"/>
      <c r="L68" s="4"/>
      <c r="M68" s="4"/>
    </row>
    <row r="69" spans="1:13">
      <c r="A69" s="20">
        <v>26</v>
      </c>
      <c r="B69" s="21" t="s">
        <v>102</v>
      </c>
      <c r="C69" s="28">
        <v>0</v>
      </c>
      <c r="D69" s="8" t="s">
        <v>33</v>
      </c>
      <c r="E69" s="4"/>
      <c r="F69" s="4"/>
      <c r="G69" s="4"/>
      <c r="H69" s="4"/>
      <c r="I69" s="4"/>
      <c r="J69" s="4"/>
      <c r="K69" s="4"/>
      <c r="L69" s="4"/>
      <c r="M69" s="4"/>
    </row>
    <row r="70" spans="1:13">
      <c r="B70" s="21"/>
      <c r="C70" s="30"/>
      <c r="D70" s="8"/>
      <c r="E70" s="4"/>
      <c r="F70" s="4"/>
      <c r="G70" s="4"/>
      <c r="H70" s="4"/>
      <c r="I70" s="4"/>
      <c r="J70" s="4"/>
      <c r="K70" s="4"/>
      <c r="L70" s="4"/>
      <c r="M70" s="4"/>
    </row>
    <row r="71" spans="1:13">
      <c r="B71" s="5" t="s">
        <v>103</v>
      </c>
      <c r="C71" s="30"/>
      <c r="D71" s="8"/>
      <c r="E71" s="4"/>
      <c r="F71" s="4"/>
      <c r="G71" s="4"/>
      <c r="H71" s="4"/>
      <c r="I71" s="4"/>
      <c r="J71" s="4"/>
      <c r="K71" s="4"/>
      <c r="L71" s="4"/>
      <c r="M71" s="4"/>
    </row>
    <row r="72" spans="1:13">
      <c r="A72" s="20" t="s">
        <v>104</v>
      </c>
      <c r="B72" s="1" t="s">
        <v>105</v>
      </c>
      <c r="C72" s="28">
        <v>0</v>
      </c>
      <c r="D72" s="8" t="s">
        <v>23</v>
      </c>
      <c r="E72" s="4"/>
      <c r="F72" s="4"/>
      <c r="G72" s="4"/>
      <c r="H72" s="4"/>
      <c r="I72" s="4"/>
      <c r="J72" s="4"/>
      <c r="K72" s="4"/>
      <c r="L72" s="4"/>
      <c r="M72" s="4"/>
    </row>
    <row r="73" spans="1:13">
      <c r="A73" s="20" t="s">
        <v>106</v>
      </c>
      <c r="B73" s="1" t="s">
        <v>107</v>
      </c>
      <c r="C73" s="28">
        <v>0</v>
      </c>
      <c r="D73" s="8" t="s">
        <v>33</v>
      </c>
      <c r="E73" s="4"/>
      <c r="F73" s="4"/>
      <c r="G73" s="4"/>
      <c r="H73" s="4"/>
      <c r="I73" s="4"/>
      <c r="J73" s="4"/>
      <c r="K73" s="4"/>
      <c r="L73" s="4"/>
      <c r="M73" s="4"/>
    </row>
    <row r="74" spans="1:13">
      <c r="A74" s="20" t="s">
        <v>108</v>
      </c>
      <c r="B74" s="1" t="s">
        <v>109</v>
      </c>
      <c r="C74" s="29"/>
      <c r="D74" s="8"/>
      <c r="E74" s="4"/>
      <c r="F74" s="4"/>
      <c r="G74" s="4"/>
      <c r="H74" s="4"/>
      <c r="I74" s="4"/>
      <c r="J74" s="4"/>
      <c r="K74" s="4"/>
      <c r="L74" s="4"/>
      <c r="M74" s="4"/>
    </row>
    <row r="75" spans="1:13">
      <c r="B75" s="21" t="s">
        <v>110</v>
      </c>
      <c r="C75" s="28">
        <v>100000</v>
      </c>
      <c r="D75" s="8" t="s">
        <v>38</v>
      </c>
      <c r="E75" s="4"/>
      <c r="F75" s="4"/>
      <c r="G75" s="4"/>
      <c r="H75" s="4"/>
      <c r="I75" s="4"/>
      <c r="J75" s="4"/>
      <c r="K75" s="4"/>
      <c r="L75" s="4"/>
      <c r="M75" s="4"/>
    </row>
    <row r="76" spans="1:13">
      <c r="B76" s="21" t="s">
        <v>111</v>
      </c>
      <c r="C76" s="28">
        <v>0</v>
      </c>
      <c r="D76" s="8" t="s">
        <v>38</v>
      </c>
      <c r="E76" s="4"/>
      <c r="F76" s="4"/>
      <c r="G76" s="4"/>
      <c r="H76" s="4"/>
      <c r="I76" s="4"/>
      <c r="J76" s="4"/>
      <c r="K76" s="4"/>
      <c r="L76" s="4"/>
      <c r="M76" s="4"/>
    </row>
    <row r="77" spans="1:13">
      <c r="B77" s="21" t="s">
        <v>112</v>
      </c>
      <c r="C77" s="28">
        <v>0</v>
      </c>
      <c r="D77" s="8" t="s">
        <v>38</v>
      </c>
      <c r="E77" s="4"/>
      <c r="F77" s="4"/>
      <c r="G77" s="4"/>
      <c r="H77" s="4"/>
      <c r="I77" s="4"/>
      <c r="J77" s="4"/>
      <c r="K77" s="4"/>
      <c r="L77" s="4"/>
      <c r="M77" s="4"/>
    </row>
    <row r="78" spans="1:13">
      <c r="B78" s="21" t="s">
        <v>113</v>
      </c>
      <c r="C78" s="28">
        <v>0</v>
      </c>
      <c r="D78" s="8" t="s">
        <v>33</v>
      </c>
      <c r="E78" s="4"/>
      <c r="F78" s="4"/>
      <c r="G78" s="4"/>
      <c r="H78" s="4"/>
      <c r="I78" s="4"/>
      <c r="J78" s="4"/>
      <c r="K78" s="4"/>
      <c r="L78" s="4"/>
      <c r="M78" s="4"/>
    </row>
    <row r="79" spans="1:13">
      <c r="A79" s="20" t="s">
        <v>114</v>
      </c>
      <c r="B79" s="1" t="s">
        <v>115</v>
      </c>
      <c r="C79" s="28">
        <v>0</v>
      </c>
      <c r="D79" s="8" t="s">
        <v>33</v>
      </c>
      <c r="E79" s="4"/>
      <c r="F79" s="4"/>
      <c r="G79" s="4"/>
      <c r="H79" s="4"/>
      <c r="I79" s="4"/>
      <c r="J79" s="4"/>
      <c r="K79" s="4"/>
      <c r="L79" s="4"/>
      <c r="M79" s="4"/>
    </row>
    <row r="80" spans="1:13">
      <c r="A80" s="20" t="s">
        <v>116</v>
      </c>
      <c r="B80" s="1" t="s">
        <v>117</v>
      </c>
      <c r="C80" s="28">
        <v>0</v>
      </c>
      <c r="D80" s="8" t="s">
        <v>70</v>
      </c>
      <c r="E80" s="4"/>
      <c r="F80" s="4"/>
      <c r="G80" s="4"/>
      <c r="H80" s="4"/>
      <c r="I80" s="4"/>
      <c r="J80" s="4"/>
      <c r="K80" s="4"/>
      <c r="L80" s="4"/>
      <c r="M80" s="4"/>
    </row>
    <row r="81" spans="1:13">
      <c r="A81" s="20" t="s">
        <v>118</v>
      </c>
      <c r="B81" s="1" t="s">
        <v>119</v>
      </c>
      <c r="C81" s="29"/>
      <c r="D81" s="8"/>
      <c r="E81" s="4"/>
      <c r="F81" s="4"/>
      <c r="G81" s="4"/>
      <c r="H81" s="4"/>
      <c r="I81" s="4"/>
      <c r="J81" s="4"/>
      <c r="K81" s="4"/>
      <c r="L81" s="4"/>
      <c r="M81" s="4"/>
    </row>
    <row r="82" spans="1:13">
      <c r="B82" s="21" t="s">
        <v>120</v>
      </c>
      <c r="C82" s="28">
        <v>0</v>
      </c>
      <c r="D82" s="8" t="s">
        <v>45</v>
      </c>
      <c r="E82" s="4"/>
      <c r="F82" s="4"/>
      <c r="G82" s="4"/>
      <c r="H82" s="4"/>
      <c r="I82" s="4"/>
      <c r="J82" s="4"/>
      <c r="K82" s="4"/>
      <c r="L82" s="4"/>
      <c r="M82" s="4"/>
    </row>
    <row r="83" spans="1:13">
      <c r="B83" s="21" t="s">
        <v>121</v>
      </c>
      <c r="C83" s="28">
        <v>0</v>
      </c>
      <c r="D83" s="8" t="s">
        <v>23</v>
      </c>
      <c r="E83" s="4"/>
      <c r="F83" s="4"/>
      <c r="G83" s="4"/>
      <c r="H83" s="4"/>
      <c r="I83" s="4"/>
      <c r="J83" s="4"/>
      <c r="K83" s="4"/>
      <c r="L83" s="4"/>
      <c r="M83" s="4"/>
    </row>
    <row r="84" spans="1:13">
      <c r="B84" s="21" t="s">
        <v>47</v>
      </c>
      <c r="C84" s="28">
        <v>0</v>
      </c>
      <c r="D84" s="8" t="s">
        <v>33</v>
      </c>
      <c r="E84" s="4"/>
      <c r="F84" s="4"/>
      <c r="G84" s="4"/>
      <c r="H84" s="4"/>
      <c r="I84" s="4"/>
      <c r="J84" s="4"/>
      <c r="K84" s="4"/>
      <c r="L84" s="4"/>
      <c r="M84" s="4"/>
    </row>
    <row r="85" spans="1:13">
      <c r="B85" s="1"/>
      <c r="C85" s="29"/>
      <c r="D85" s="8"/>
      <c r="E85" s="4"/>
      <c r="F85" s="4"/>
      <c r="G85" s="4"/>
      <c r="H85" s="4"/>
      <c r="I85" s="4"/>
      <c r="J85" s="4"/>
      <c r="K85" s="4"/>
      <c r="L85" s="4"/>
      <c r="M85" s="4"/>
    </row>
    <row r="86" spans="1:13">
      <c r="B86" s="6" t="s">
        <v>122</v>
      </c>
      <c r="C86" s="29"/>
      <c r="D86" s="8"/>
      <c r="E86" s="4"/>
      <c r="F86" s="4"/>
      <c r="G86" s="4"/>
      <c r="H86" s="4"/>
      <c r="I86" s="4"/>
      <c r="J86" s="4"/>
      <c r="K86" s="4"/>
      <c r="L86" s="4"/>
      <c r="M86" s="4"/>
    </row>
    <row r="87" spans="1:13">
      <c r="A87" s="20" t="s">
        <v>123</v>
      </c>
      <c r="B87" s="1" t="s">
        <v>124</v>
      </c>
      <c r="C87" s="28">
        <v>0</v>
      </c>
      <c r="D87" s="8" t="s">
        <v>23</v>
      </c>
      <c r="E87" s="4"/>
      <c r="F87" s="4"/>
      <c r="G87" s="4"/>
      <c r="H87" s="4"/>
      <c r="I87" s="4"/>
      <c r="J87" s="4"/>
      <c r="K87" s="4"/>
      <c r="L87" s="4"/>
      <c r="M87" s="4"/>
    </row>
    <row r="88" spans="1:13">
      <c r="A88" s="20" t="s">
        <v>125</v>
      </c>
      <c r="B88" s="1" t="s">
        <v>126</v>
      </c>
      <c r="C88" s="28">
        <v>0</v>
      </c>
      <c r="D88" s="8" t="s">
        <v>23</v>
      </c>
      <c r="E88" s="4"/>
      <c r="F88" s="4"/>
      <c r="G88" s="4"/>
      <c r="H88" s="4"/>
      <c r="I88" s="4"/>
      <c r="J88" s="4"/>
      <c r="K88" s="4"/>
      <c r="L88" s="4"/>
      <c r="M88" s="4"/>
    </row>
    <row r="89" spans="1:13">
      <c r="A89" s="20" t="s">
        <v>127</v>
      </c>
      <c r="B89" s="1" t="s">
        <v>128</v>
      </c>
      <c r="C89" s="28">
        <v>0</v>
      </c>
      <c r="D89" s="8" t="s">
        <v>23</v>
      </c>
      <c r="E89" s="4"/>
      <c r="F89" s="4"/>
      <c r="G89" s="4"/>
      <c r="H89" s="4"/>
      <c r="I89" s="4"/>
      <c r="J89" s="4"/>
      <c r="K89" s="4"/>
      <c r="L89" s="4"/>
      <c r="M89" s="4"/>
    </row>
    <row r="90" spans="1:13">
      <c r="A90" s="20" t="s">
        <v>129</v>
      </c>
      <c r="B90" s="1" t="s">
        <v>130</v>
      </c>
      <c r="C90" s="28">
        <v>0</v>
      </c>
      <c r="D90" s="8" t="s">
        <v>23</v>
      </c>
      <c r="E90" s="4"/>
      <c r="F90" s="4"/>
      <c r="G90" s="4"/>
      <c r="H90" s="4"/>
      <c r="I90" s="4"/>
      <c r="J90" s="4"/>
      <c r="K90" s="4"/>
      <c r="L90" s="4"/>
      <c r="M90" s="4"/>
    </row>
    <row r="91" spans="1:13">
      <c r="A91" s="20">
        <v>37</v>
      </c>
      <c r="B91" s="1" t="s">
        <v>131</v>
      </c>
      <c r="C91" s="28">
        <v>0</v>
      </c>
      <c r="D91" s="8" t="s">
        <v>33</v>
      </c>
      <c r="E91" s="4"/>
      <c r="F91" s="4"/>
      <c r="G91" s="4"/>
      <c r="H91" s="4"/>
      <c r="I91" s="4"/>
      <c r="J91" s="4"/>
      <c r="K91" s="4"/>
      <c r="L91" s="4"/>
      <c r="M91" s="4"/>
    </row>
    <row r="92" spans="1:13">
      <c r="A92" s="20">
        <v>38</v>
      </c>
      <c r="B92" s="1" t="s">
        <v>132</v>
      </c>
      <c r="C92" s="28">
        <v>0</v>
      </c>
      <c r="D92" s="8" t="s">
        <v>23</v>
      </c>
      <c r="E92" s="4"/>
      <c r="F92" s="4"/>
      <c r="G92" s="4"/>
      <c r="H92" s="4"/>
      <c r="I92" s="4"/>
      <c r="J92" s="4"/>
      <c r="K92" s="4"/>
      <c r="L92" s="4"/>
      <c r="M92" s="4"/>
    </row>
    <row r="93" spans="1:13">
      <c r="A93" s="20">
        <v>39</v>
      </c>
      <c r="B93" s="1" t="s">
        <v>133</v>
      </c>
      <c r="C93" s="28">
        <v>0</v>
      </c>
      <c r="D93" s="8" t="s">
        <v>23</v>
      </c>
      <c r="E93" s="4"/>
      <c r="F93" s="4"/>
      <c r="G93" s="4"/>
      <c r="H93" s="4"/>
      <c r="I93" s="4"/>
      <c r="J93" s="4"/>
      <c r="K93" s="4"/>
      <c r="L93" s="4"/>
      <c r="M93" s="4"/>
    </row>
    <row r="94" spans="1:13">
      <c r="A94" s="20">
        <v>40</v>
      </c>
      <c r="B94" s="1" t="s">
        <v>134</v>
      </c>
      <c r="C94" s="28">
        <v>0</v>
      </c>
      <c r="D94" s="8" t="s">
        <v>33</v>
      </c>
      <c r="E94" s="4"/>
      <c r="F94" s="4"/>
      <c r="G94" s="4"/>
      <c r="H94" s="4"/>
      <c r="I94" s="4"/>
      <c r="J94" s="4"/>
      <c r="K94" s="4"/>
      <c r="L94" s="4"/>
      <c r="M94" s="4"/>
    </row>
    <row r="95" spans="1:13">
      <c r="A95" s="20" t="s">
        <v>135</v>
      </c>
      <c r="B95" s="1" t="s">
        <v>136</v>
      </c>
      <c r="C95" s="28">
        <v>0</v>
      </c>
      <c r="D95" s="8" t="s">
        <v>23</v>
      </c>
      <c r="E95" s="4"/>
      <c r="F95" s="4"/>
      <c r="G95" s="4"/>
      <c r="H95" s="4"/>
      <c r="I95" s="4"/>
      <c r="J95" s="4"/>
      <c r="K95" s="4"/>
      <c r="L95" s="4"/>
      <c r="M95" s="4"/>
    </row>
    <row r="96" spans="1:13">
      <c r="A96" s="20">
        <v>42</v>
      </c>
      <c r="B96" s="1" t="s">
        <v>137</v>
      </c>
      <c r="C96" s="28">
        <v>0</v>
      </c>
      <c r="D96" s="8" t="s">
        <v>33</v>
      </c>
      <c r="E96" s="4"/>
      <c r="F96" s="4"/>
      <c r="G96" s="4"/>
      <c r="H96" s="4"/>
      <c r="I96" s="4"/>
      <c r="J96" s="4"/>
      <c r="K96" s="4"/>
      <c r="L96" s="4"/>
      <c r="M96" s="4"/>
    </row>
    <row r="97" spans="1:13">
      <c r="B97" s="1"/>
      <c r="C97" s="29"/>
      <c r="D97" s="8"/>
      <c r="E97" s="4"/>
      <c r="F97" s="4"/>
      <c r="G97" s="4"/>
      <c r="H97" s="4"/>
      <c r="I97" s="4"/>
      <c r="J97" s="4"/>
      <c r="K97" s="4"/>
      <c r="L97" s="4"/>
      <c r="M97" s="4"/>
    </row>
    <row r="98" spans="1:13">
      <c r="B98" s="6" t="s">
        <v>138</v>
      </c>
      <c r="C98" s="29"/>
      <c r="D98" s="8"/>
      <c r="E98" s="4"/>
      <c r="F98" s="4"/>
      <c r="G98" s="4"/>
      <c r="H98" s="4"/>
      <c r="I98" s="4"/>
      <c r="J98" s="4"/>
      <c r="K98" s="4"/>
      <c r="L98" s="4"/>
      <c r="M98" s="4"/>
    </row>
    <row r="99" spans="1:13">
      <c r="A99" s="20" t="s">
        <v>139</v>
      </c>
      <c r="B99" s="1" t="s">
        <v>140</v>
      </c>
      <c r="C99" s="29"/>
      <c r="D99" s="8"/>
      <c r="E99" s="4"/>
      <c r="F99" s="4"/>
      <c r="G99" s="4"/>
      <c r="H99" s="4"/>
      <c r="I99" s="4"/>
      <c r="J99" s="4"/>
      <c r="K99" s="4"/>
      <c r="L99" s="4"/>
      <c r="M99" s="4"/>
    </row>
    <row r="100" spans="1:13">
      <c r="B100" s="21" t="s">
        <v>141</v>
      </c>
      <c r="C100" s="28">
        <v>0</v>
      </c>
      <c r="D100" s="8" t="s">
        <v>38</v>
      </c>
      <c r="E100" s="4"/>
      <c r="F100" s="4"/>
      <c r="G100" s="4"/>
      <c r="H100" s="4"/>
      <c r="I100" s="4"/>
      <c r="J100" s="4"/>
      <c r="K100" s="4"/>
      <c r="L100" s="4"/>
      <c r="M100" s="4"/>
    </row>
    <row r="101" spans="1:13">
      <c r="B101" s="21" t="s">
        <v>142</v>
      </c>
      <c r="C101" s="28">
        <v>0</v>
      </c>
      <c r="D101" s="8" t="s">
        <v>33</v>
      </c>
      <c r="E101" s="4"/>
      <c r="F101" s="4"/>
      <c r="G101" s="4"/>
      <c r="H101" s="4"/>
      <c r="I101" s="4"/>
      <c r="J101" s="4"/>
      <c r="K101" s="4"/>
      <c r="L101" s="4"/>
      <c r="M101" s="4"/>
    </row>
    <row r="102" spans="1:13">
      <c r="A102" s="20">
        <v>43</v>
      </c>
      <c r="B102" s="1" t="s">
        <v>143</v>
      </c>
      <c r="C102" s="28">
        <v>0</v>
      </c>
      <c r="D102" s="8" t="s">
        <v>33</v>
      </c>
      <c r="E102" s="4"/>
      <c r="F102" s="4"/>
      <c r="G102" s="4"/>
      <c r="H102" s="4"/>
      <c r="I102" s="4"/>
      <c r="J102" s="4"/>
      <c r="K102" s="4"/>
      <c r="L102" s="4"/>
      <c r="M102" s="4"/>
    </row>
    <row r="103" spans="1:13">
      <c r="A103" s="20">
        <v>44</v>
      </c>
      <c r="B103" s="1" t="s">
        <v>144</v>
      </c>
      <c r="C103" s="28">
        <v>0</v>
      </c>
      <c r="D103" s="8" t="s">
        <v>33</v>
      </c>
      <c r="E103" s="4"/>
      <c r="F103" s="4"/>
      <c r="G103" s="4"/>
      <c r="H103" s="4"/>
      <c r="I103" s="4"/>
      <c r="J103" s="4"/>
      <c r="K103" s="4"/>
      <c r="L103" s="4"/>
      <c r="M103" s="4"/>
    </row>
    <row r="104" spans="1:13">
      <c r="A104" s="20" t="s">
        <v>145</v>
      </c>
      <c r="B104" s="1" t="s">
        <v>146</v>
      </c>
      <c r="C104" s="28">
        <v>0</v>
      </c>
      <c r="D104" s="8" t="s">
        <v>79</v>
      </c>
      <c r="E104" s="4"/>
      <c r="F104" s="4"/>
      <c r="G104" s="4"/>
      <c r="H104" s="4"/>
      <c r="I104" s="4"/>
      <c r="J104" s="4"/>
      <c r="K104" s="4"/>
      <c r="L104" s="4"/>
      <c r="M104" s="4"/>
    </row>
    <row r="105" spans="1:13">
      <c r="A105" s="20">
        <v>47</v>
      </c>
      <c r="B105" s="1" t="s">
        <v>147</v>
      </c>
      <c r="C105" s="28">
        <v>0</v>
      </c>
      <c r="D105" s="8" t="s">
        <v>33</v>
      </c>
      <c r="E105" s="4"/>
      <c r="F105" s="4"/>
      <c r="G105" s="4"/>
      <c r="H105" s="4"/>
      <c r="I105" s="4"/>
      <c r="J105" s="4"/>
      <c r="K105" s="4"/>
      <c r="L105" s="4"/>
      <c r="M105" s="4"/>
    </row>
    <row r="106" spans="1:13">
      <c r="A106" s="20">
        <v>48</v>
      </c>
      <c r="B106" s="1" t="s">
        <v>148</v>
      </c>
      <c r="C106" s="29"/>
      <c r="D106" s="8"/>
      <c r="E106" s="4"/>
      <c r="F106" s="4"/>
      <c r="G106" s="4"/>
      <c r="H106" s="4"/>
      <c r="I106" s="4"/>
      <c r="J106" s="4"/>
      <c r="K106" s="4"/>
      <c r="L106" s="4"/>
      <c r="M106" s="4"/>
    </row>
    <row r="107" spans="1:13">
      <c r="B107" s="21" t="s">
        <v>141</v>
      </c>
      <c r="C107" s="28">
        <v>0</v>
      </c>
      <c r="D107" s="8" t="s">
        <v>38</v>
      </c>
      <c r="E107" s="4"/>
      <c r="F107" s="4"/>
      <c r="G107" s="4"/>
      <c r="H107" s="4"/>
      <c r="I107" s="4"/>
      <c r="J107" s="4"/>
      <c r="K107" s="4"/>
      <c r="L107" s="4"/>
      <c r="M107" s="4"/>
    </row>
    <row r="108" spans="1:13">
      <c r="B108" s="21" t="s">
        <v>142</v>
      </c>
      <c r="C108" s="28">
        <v>0</v>
      </c>
      <c r="D108" s="8" t="s">
        <v>33</v>
      </c>
      <c r="E108" s="4"/>
      <c r="F108" s="4"/>
      <c r="G108" s="4"/>
      <c r="H108" s="4"/>
      <c r="I108" s="4"/>
      <c r="J108" s="4"/>
      <c r="K108" s="4"/>
      <c r="L108" s="4"/>
      <c r="M108" s="4"/>
    </row>
    <row r="109" spans="1:13">
      <c r="B109" s="5"/>
      <c r="C109" s="29"/>
      <c r="D109" s="8"/>
      <c r="E109" s="4"/>
      <c r="F109" s="4"/>
      <c r="G109" s="4"/>
      <c r="H109" s="4"/>
      <c r="I109" s="4"/>
      <c r="J109" s="4"/>
      <c r="K109" s="4"/>
      <c r="L109" s="4"/>
      <c r="M109" s="4"/>
    </row>
    <row r="110" spans="1:13">
      <c r="B110" s="5" t="s">
        <v>149</v>
      </c>
      <c r="C110" s="29"/>
      <c r="D110" s="8"/>
      <c r="E110" s="4"/>
      <c r="F110" s="4"/>
      <c r="G110" s="4"/>
      <c r="H110" s="4"/>
      <c r="I110" s="4"/>
      <c r="J110" s="4"/>
      <c r="K110" s="4"/>
      <c r="L110" s="4"/>
      <c r="M110" s="4"/>
    </row>
    <row r="111" spans="1:13">
      <c r="A111" s="20" t="s">
        <v>150</v>
      </c>
      <c r="B111" s="1" t="s">
        <v>151</v>
      </c>
      <c r="C111" s="29"/>
      <c r="D111" s="8"/>
      <c r="E111" s="4"/>
      <c r="F111" s="4"/>
      <c r="G111" s="4"/>
      <c r="H111" s="4"/>
      <c r="I111" s="4"/>
      <c r="J111" s="4"/>
      <c r="K111" s="4"/>
      <c r="L111" s="4"/>
      <c r="M111" s="4"/>
    </row>
    <row r="112" spans="1:13">
      <c r="B112" s="21" t="s">
        <v>152</v>
      </c>
      <c r="C112" s="28">
        <v>0</v>
      </c>
      <c r="D112" s="8" t="s">
        <v>23</v>
      </c>
      <c r="E112" s="4"/>
      <c r="F112" s="4"/>
      <c r="G112" s="4"/>
      <c r="H112" s="4"/>
      <c r="I112" s="4"/>
      <c r="J112" s="4"/>
      <c r="K112" s="4"/>
      <c r="L112" s="4"/>
      <c r="M112" s="4"/>
    </row>
    <row r="113" spans="1:13">
      <c r="B113" s="21" t="s">
        <v>153</v>
      </c>
      <c r="C113" s="28">
        <v>0</v>
      </c>
      <c r="D113" s="8" t="s">
        <v>33</v>
      </c>
      <c r="E113" s="4"/>
      <c r="F113" s="4"/>
      <c r="G113" s="4"/>
      <c r="H113" s="4"/>
      <c r="I113" s="4"/>
      <c r="J113" s="4"/>
      <c r="K113" s="4"/>
      <c r="L113" s="4"/>
      <c r="M113" s="4"/>
    </row>
    <row r="114" spans="1:13">
      <c r="A114" s="20">
        <v>50</v>
      </c>
      <c r="B114" s="1" t="s">
        <v>154</v>
      </c>
      <c r="C114" s="28">
        <v>0</v>
      </c>
      <c r="D114" s="8" t="s">
        <v>23</v>
      </c>
      <c r="E114" s="4"/>
      <c r="F114" s="4"/>
      <c r="G114" s="4"/>
      <c r="H114" s="4"/>
      <c r="I114" s="4"/>
      <c r="J114" s="4"/>
      <c r="K114" s="4"/>
      <c r="L114" s="4"/>
      <c r="M114" s="4"/>
    </row>
    <row r="115" spans="1:13">
      <c r="A115" s="20">
        <v>51</v>
      </c>
      <c r="B115" s="1" t="s">
        <v>155</v>
      </c>
      <c r="C115" s="31">
        <v>0</v>
      </c>
      <c r="D115" s="8" t="s">
        <v>33</v>
      </c>
      <c r="E115" s="4"/>
      <c r="F115" s="4"/>
      <c r="G115" s="4"/>
      <c r="H115" s="4"/>
      <c r="I115" s="4"/>
      <c r="J115" s="4"/>
      <c r="K115" s="4"/>
      <c r="L115" s="4"/>
      <c r="M115" s="4"/>
    </row>
    <row r="116" spans="1:13">
      <c r="A116" s="20">
        <v>52</v>
      </c>
      <c r="B116" s="1" t="s">
        <v>156</v>
      </c>
      <c r="C116" s="31">
        <v>0</v>
      </c>
      <c r="D116" s="8" t="s">
        <v>33</v>
      </c>
      <c r="E116" s="4"/>
      <c r="F116" s="4"/>
      <c r="G116" s="4"/>
      <c r="H116" s="4"/>
      <c r="I116" s="4"/>
      <c r="J116" s="4"/>
      <c r="K116" s="4"/>
      <c r="L116" s="4"/>
      <c r="M116" s="4"/>
    </row>
    <row r="117" spans="1:13">
      <c r="A117" s="20" t="s">
        <v>157</v>
      </c>
      <c r="B117" s="1" t="s">
        <v>158</v>
      </c>
      <c r="C117" s="28">
        <v>0</v>
      </c>
      <c r="D117" s="8" t="s">
        <v>23</v>
      </c>
      <c r="E117" s="4"/>
      <c r="F117" s="4"/>
      <c r="G117" s="4"/>
      <c r="H117" s="4"/>
      <c r="I117" s="4"/>
      <c r="J117" s="4"/>
      <c r="K117" s="4"/>
      <c r="L117" s="4"/>
      <c r="M117" s="4"/>
    </row>
    <row r="118" spans="1:13">
      <c r="A118" s="20" t="s">
        <v>159</v>
      </c>
      <c r="B118" s="1" t="s">
        <v>160</v>
      </c>
      <c r="C118" s="29"/>
      <c r="D118" s="8"/>
      <c r="E118" s="4"/>
      <c r="F118" s="4"/>
      <c r="G118" s="4"/>
      <c r="H118" s="4"/>
      <c r="I118" s="4"/>
      <c r="J118" s="4"/>
      <c r="K118" s="4"/>
      <c r="L118" s="4"/>
      <c r="M118" s="4"/>
    </row>
    <row r="119" spans="1:13">
      <c r="B119" s="21" t="s">
        <v>161</v>
      </c>
      <c r="C119" s="28">
        <v>0</v>
      </c>
      <c r="D119" s="8" t="s">
        <v>23</v>
      </c>
      <c r="E119" s="4"/>
      <c r="F119" s="4"/>
      <c r="G119" s="4"/>
      <c r="H119" s="4"/>
      <c r="I119" s="4"/>
      <c r="J119" s="4"/>
      <c r="K119" s="4"/>
      <c r="L119" s="4"/>
      <c r="M119" s="4"/>
    </row>
    <row r="120" spans="1:13">
      <c r="B120" s="21" t="s">
        <v>162</v>
      </c>
      <c r="C120" s="28">
        <v>0</v>
      </c>
      <c r="D120" s="8" t="s">
        <v>33</v>
      </c>
      <c r="E120" s="4"/>
      <c r="F120" s="4"/>
      <c r="G120" s="4"/>
      <c r="H120" s="4"/>
      <c r="I120" s="4"/>
      <c r="J120" s="4"/>
      <c r="K120" s="4"/>
      <c r="L120" s="4"/>
      <c r="M120" s="4"/>
    </row>
    <row r="121" spans="1:13">
      <c r="A121" s="20">
        <v>55</v>
      </c>
      <c r="B121" s="1" t="s">
        <v>163</v>
      </c>
      <c r="C121" s="28">
        <v>0</v>
      </c>
      <c r="D121" s="8" t="s">
        <v>164</v>
      </c>
      <c r="E121" s="4"/>
      <c r="F121" s="4"/>
      <c r="G121" s="4"/>
      <c r="H121" s="4"/>
      <c r="I121" s="4"/>
      <c r="J121" s="4"/>
      <c r="K121" s="4"/>
      <c r="L121" s="4"/>
      <c r="M121" s="4"/>
    </row>
    <row r="122" spans="1:13">
      <c r="A122" s="20">
        <v>56</v>
      </c>
      <c r="B122" s="1" t="s">
        <v>165</v>
      </c>
      <c r="C122" s="28">
        <v>0</v>
      </c>
      <c r="D122" s="8" t="s">
        <v>164</v>
      </c>
      <c r="E122" s="4"/>
      <c r="F122" s="4"/>
      <c r="G122" s="4"/>
      <c r="H122" s="4"/>
      <c r="I122" s="4"/>
      <c r="J122" s="4"/>
      <c r="K122" s="4"/>
      <c r="L122" s="4"/>
      <c r="M122" s="4"/>
    </row>
    <row r="123" spans="1:13">
      <c r="A123" s="20" t="s">
        <v>166</v>
      </c>
      <c r="B123" s="1" t="s">
        <v>167</v>
      </c>
      <c r="C123" s="29"/>
      <c r="D123" s="8"/>
      <c r="E123" s="4"/>
      <c r="F123" s="4"/>
      <c r="G123" s="4"/>
      <c r="H123" s="4"/>
      <c r="I123" s="4"/>
      <c r="J123" s="4"/>
      <c r="K123" s="4"/>
      <c r="L123" s="4"/>
      <c r="M123" s="4"/>
    </row>
    <row r="124" spans="1:13">
      <c r="B124" s="21" t="s">
        <v>168</v>
      </c>
      <c r="C124" s="28">
        <v>0</v>
      </c>
      <c r="D124" s="8" t="s">
        <v>38</v>
      </c>
      <c r="E124" s="4"/>
      <c r="F124" s="4"/>
      <c r="G124" s="4"/>
      <c r="H124" s="4"/>
      <c r="I124" s="4"/>
      <c r="J124" s="4"/>
      <c r="K124" s="4"/>
      <c r="L124" s="4"/>
      <c r="M124" s="4"/>
    </row>
    <row r="125" spans="1:13">
      <c r="B125" s="21" t="s">
        <v>169</v>
      </c>
      <c r="C125" s="28">
        <v>0</v>
      </c>
      <c r="D125" s="8" t="s">
        <v>33</v>
      </c>
      <c r="E125" s="4"/>
      <c r="F125" s="4"/>
      <c r="G125" s="4"/>
      <c r="H125" s="4"/>
      <c r="I125" s="4"/>
      <c r="J125" s="4"/>
      <c r="K125" s="4"/>
      <c r="L125" s="4"/>
      <c r="M125" s="4"/>
    </row>
    <row r="126" spans="1:13">
      <c r="A126" s="20" t="s">
        <v>170</v>
      </c>
      <c r="B126" s="1" t="s">
        <v>171</v>
      </c>
      <c r="C126" s="28">
        <v>0</v>
      </c>
      <c r="D126" s="8" t="s">
        <v>33</v>
      </c>
      <c r="E126" s="4"/>
      <c r="F126" s="4"/>
      <c r="G126" s="4"/>
      <c r="H126" s="4"/>
      <c r="I126" s="4"/>
      <c r="J126" s="4"/>
      <c r="K126" s="4"/>
      <c r="L126" s="4"/>
      <c r="M126" s="4"/>
    </row>
    <row r="127" spans="1:13">
      <c r="A127" s="20">
        <v>59</v>
      </c>
      <c r="B127" s="1" t="s">
        <v>172</v>
      </c>
      <c r="C127" s="28">
        <v>0</v>
      </c>
      <c r="D127" s="8" t="s">
        <v>33</v>
      </c>
      <c r="E127" s="4"/>
      <c r="F127" s="4"/>
      <c r="G127" s="4"/>
      <c r="H127" s="4"/>
      <c r="I127" s="4"/>
      <c r="J127" s="4"/>
      <c r="K127" s="4"/>
      <c r="L127" s="4"/>
      <c r="M127" s="4"/>
    </row>
    <row r="128" spans="1:13">
      <c r="A128" s="20" t="s">
        <v>173</v>
      </c>
      <c r="B128" s="1" t="s">
        <v>174</v>
      </c>
      <c r="C128" s="28">
        <v>0</v>
      </c>
      <c r="D128" s="8" t="s">
        <v>164</v>
      </c>
      <c r="E128" s="4"/>
      <c r="F128" s="4"/>
      <c r="G128" s="4"/>
      <c r="H128" s="4"/>
      <c r="I128" s="4"/>
      <c r="J128" s="4"/>
      <c r="K128" s="4"/>
      <c r="L128" s="4"/>
      <c r="M128" s="4"/>
    </row>
    <row r="129" spans="1:13">
      <c r="A129" s="20" t="s">
        <v>175</v>
      </c>
      <c r="B129" s="1" t="s">
        <v>176</v>
      </c>
      <c r="C129" s="28">
        <v>0</v>
      </c>
      <c r="D129" s="8" t="s">
        <v>164</v>
      </c>
      <c r="E129" s="4"/>
      <c r="F129" s="4"/>
      <c r="G129" s="4"/>
      <c r="H129" s="4"/>
      <c r="I129" s="4"/>
      <c r="J129" s="4"/>
      <c r="K129" s="4"/>
      <c r="L129" s="4"/>
      <c r="M129" s="4"/>
    </row>
    <row r="130" spans="1:13">
      <c r="A130" s="20">
        <v>62</v>
      </c>
      <c r="B130" s="1" t="s">
        <v>177</v>
      </c>
      <c r="C130" s="28">
        <v>0</v>
      </c>
      <c r="D130" s="8" t="s">
        <v>164</v>
      </c>
      <c r="E130" s="4"/>
      <c r="F130" s="4"/>
      <c r="G130" s="4"/>
      <c r="H130" s="4"/>
      <c r="I130" s="4"/>
      <c r="J130" s="4"/>
      <c r="K130" s="4"/>
      <c r="L130" s="4"/>
      <c r="M130" s="4"/>
    </row>
    <row r="131" spans="1:13">
      <c r="A131" s="20">
        <v>63</v>
      </c>
      <c r="B131" s="1" t="s">
        <v>178</v>
      </c>
      <c r="C131" s="29"/>
      <c r="D131" s="8"/>
      <c r="E131" s="4"/>
      <c r="F131" s="4"/>
      <c r="G131" s="4"/>
      <c r="H131" s="4"/>
      <c r="I131" s="4"/>
      <c r="J131" s="4"/>
      <c r="K131" s="4"/>
      <c r="L131" s="4"/>
      <c r="M131" s="4"/>
    </row>
    <row r="132" spans="1:13">
      <c r="B132" s="21" t="s">
        <v>179</v>
      </c>
      <c r="C132" s="28">
        <v>0</v>
      </c>
      <c r="D132" s="8" t="s">
        <v>33</v>
      </c>
      <c r="E132" s="4"/>
      <c r="F132" s="4"/>
      <c r="G132" s="4"/>
      <c r="H132" s="4"/>
      <c r="I132" s="4"/>
      <c r="J132" s="4"/>
      <c r="K132" s="4"/>
      <c r="L132" s="4"/>
      <c r="M132" s="4"/>
    </row>
    <row r="133" spans="1:13">
      <c r="B133" s="21" t="s">
        <v>179</v>
      </c>
      <c r="C133" s="28">
        <v>0</v>
      </c>
      <c r="D133" s="8" t="s">
        <v>33</v>
      </c>
    </row>
    <row r="134" spans="1:13">
      <c r="B134" s="21" t="s">
        <v>180</v>
      </c>
      <c r="C134" s="28">
        <v>0</v>
      </c>
      <c r="D134" s="8" t="s">
        <v>33</v>
      </c>
    </row>
  </sheetData>
  <sheetProtection formatCells="0" formatColumns="0" formatRows="0" insertColumns="0" insertRows="0" insertHyperlinks="0" deleteColumns="0" deleteRows="0" sort="0" autoFilter="0" pivotTables="0"/>
  <pageMargins left="0.7" right="0.7" top="0.75" bottom="0.75" header="0.3" footer="0.3"/>
  <pageSetup paperSize="9" orientation="landscape" r:id="rId1"/>
  <customProperties>
    <customPr name="OrphanNamesChecked" r:id="rId2"/>
  </customProperties>
  <drawing r:id="rId3"/>
  <legacy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5:C72"/>
  <sheetViews>
    <sheetView workbookViewId="0">
      <selection activeCell="A29" sqref="A29"/>
    </sheetView>
  </sheetViews>
  <sheetFormatPr defaultRowHeight="12.75"/>
  <cols>
    <col min="1" max="1" width="89.42578125" customWidth="1"/>
    <col min="2" max="2" width="14.5703125" bestFit="1" customWidth="1"/>
  </cols>
  <sheetData>
    <row r="5" spans="1:3" ht="18.75" thickBot="1">
      <c r="A5" s="11" t="s">
        <v>15</v>
      </c>
      <c r="B5" s="1"/>
      <c r="C5" s="32"/>
    </row>
    <row r="6" spans="1:3" ht="13.5" thickBot="1">
      <c r="A6" s="25" t="s">
        <v>181</v>
      </c>
      <c r="B6" s="10">
        <v>500000</v>
      </c>
      <c r="C6" s="32"/>
    </row>
    <row r="7" spans="1:3">
      <c r="A7" s="25" t="s">
        <v>182</v>
      </c>
      <c r="B7" s="33">
        <f>IF(B6&lt;=400000,B6*1.92%,(B6*1.18%)+(0.74%*400000))</f>
        <v>8860</v>
      </c>
      <c r="C7" s="12"/>
    </row>
    <row r="8" spans="1:3">
      <c r="A8" s="25" t="s">
        <v>183</v>
      </c>
      <c r="B8" s="34">
        <f>SUM(B14:B71)</f>
        <v>0</v>
      </c>
      <c r="C8" s="35"/>
    </row>
    <row r="9" spans="1:3">
      <c r="A9" s="25" t="s">
        <v>184</v>
      </c>
      <c r="B9" s="9">
        <f>IF(B8-B7&lt;0,B7-B8,B8-B7)</f>
        <v>8860</v>
      </c>
      <c r="C9" s="35"/>
    </row>
    <row r="10" spans="1:3">
      <c r="A10" s="25" t="s">
        <v>185</v>
      </c>
      <c r="B10" s="13">
        <f>IF((B8-B7)*80%&lt;0,0,B9*80%)</f>
        <v>0</v>
      </c>
      <c r="C10" s="36">
        <v>0.8</v>
      </c>
    </row>
    <row r="12" spans="1:3">
      <c r="A12" s="5" t="s">
        <v>20</v>
      </c>
    </row>
    <row r="13" spans="1:3">
      <c r="A13" s="1" t="str">
        <f>Invulblad!B11</f>
        <v>Overige maaltijden</v>
      </c>
    </row>
    <row r="14" spans="1:3">
      <c r="A14" s="21" t="str">
        <f>Invulblad!B12</f>
        <v>- op de werkplek (waarderen tegen factuurwaarde of tegen 3,90 per maaltijd minus eigen bijdrage werkgever)</v>
      </c>
      <c r="B14" s="15">
        <f>Invulblad!C12</f>
        <v>0</v>
      </c>
    </row>
    <row r="15" spans="1:3">
      <c r="A15" s="21" t="str">
        <f>Invulblad!B13</f>
        <v>- externe locatie (waarderen tegen factuurwaarde)</v>
      </c>
      <c r="B15" s="15">
        <f>Invulblad!C13</f>
        <v>0</v>
      </c>
    </row>
    <row r="16" spans="1:3">
      <c r="A16" s="1" t="s">
        <v>186</v>
      </c>
      <c r="B16" s="15">
        <f>Invulblad!C16</f>
        <v>0</v>
      </c>
    </row>
    <row r="17" spans="1:2">
      <c r="A17" s="1" t="str">
        <f>Invulblad!B17</f>
        <v>Vergoeden van consumpties</v>
      </c>
      <c r="B17" s="15">
        <f>Invulblad!C17</f>
        <v>0</v>
      </c>
    </row>
    <row r="18" spans="1:2">
      <c r="A18" s="1"/>
      <c r="B18" s="15"/>
    </row>
    <row r="19" spans="1:2">
      <c r="A19" s="5" t="str">
        <f>Invulblad!B19</f>
        <v>Computers, mobiele communicatiemiddelen en dergelijk apparatuur</v>
      </c>
    </row>
    <row r="20" spans="1:2">
      <c r="A20" s="1" t="str">
        <f>Invulblad!B20</f>
        <v>Vergoeding/verstrekking van mobiel (inclusief abonnement), desktop, tablet, laptop, computer of computerapparatuur</v>
      </c>
    </row>
    <row r="21" spans="1:2">
      <c r="A21" s="21" t="str">
        <f>Invulblad!B23</f>
        <v>- niet noodzakelijk en minder dan 90% zakelijk gebruik</v>
      </c>
      <c r="B21" s="15">
        <f>Invulblad!C23</f>
        <v>0</v>
      </c>
    </row>
    <row r="22" spans="1:2">
      <c r="A22" s="1" t="s">
        <v>187</v>
      </c>
      <c r="B22" s="15">
        <f>Invulblad!C27</f>
        <v>0</v>
      </c>
    </row>
    <row r="23" spans="1:2">
      <c r="A23" s="1" t="str">
        <f>Invulblad!B28</f>
        <v>Inrichting werkplek thuis (exclusief Arbo voorzieningen)</v>
      </c>
      <c r="B23" s="15">
        <f>Invulblad!C28</f>
        <v>0</v>
      </c>
    </row>
    <row r="25" spans="1:2">
      <c r="A25" s="16" t="s">
        <v>53</v>
      </c>
    </row>
    <row r="26" spans="1:2">
      <c r="A26" s="1" t="str">
        <f>Invulblad!B31</f>
        <v>Reiskostenvergoeding voor reizen met eigen vervoer</v>
      </c>
    </row>
    <row r="27" spans="1:2">
      <c r="A27" s="21" t="str">
        <f>Invulblad!B33</f>
        <v>- het deel boven € 0,23 voor zover dit niet bij de werknemer zelf als loon wordt belast</v>
      </c>
      <c r="B27" s="15">
        <f>Invulblad!C33</f>
        <v>0</v>
      </c>
    </row>
    <row r="28" spans="1:2">
      <c r="A28" s="21" t="str">
        <f>Invulblad!B38</f>
        <v>- Deel openbaar vervoer dat niet onder gerichte vrijstelling of nihilwaardering valt</v>
      </c>
      <c r="B28" s="15">
        <f>Invulblad!C39</f>
        <v>0</v>
      </c>
    </row>
    <row r="29" spans="1:2">
      <c r="A29" s="21" t="str">
        <f>Invulblad!B39</f>
        <v>Privédeel voor reizen met een ander vervoermiddel van de zaak</v>
      </c>
      <c r="B29" s="15">
        <f>Invulblad!C39</f>
        <v>0</v>
      </c>
    </row>
    <row r="30" spans="1:2">
      <c r="A30" s="21" t="s">
        <v>188</v>
      </c>
      <c r="B30" s="15">
        <f>Invulblad!C42</f>
        <v>0</v>
      </c>
    </row>
    <row r="31" spans="1:2">
      <c r="A31" s="21" t="s">
        <v>189</v>
      </c>
      <c r="B31" s="15">
        <f>Invulblad!C46</f>
        <v>0</v>
      </c>
    </row>
    <row r="32" spans="1:2">
      <c r="A32" s="21" t="str">
        <f>Invulblad!B48</f>
        <v>Vergoeding of verstrekking van een fiets (ook bij uitruil)</v>
      </c>
      <c r="B32" s="15">
        <f>Invulblad!C48</f>
        <v>0</v>
      </c>
    </row>
    <row r="33" spans="1:2">
      <c r="A33" s="21" t="s">
        <v>190</v>
      </c>
      <c r="B33" s="15">
        <f>Invulblad!C50</f>
        <v>0</v>
      </c>
    </row>
    <row r="35" spans="1:2">
      <c r="A35" s="7" t="s">
        <v>80</v>
      </c>
    </row>
    <row r="36" spans="1:2">
      <c r="A36" s="21" t="s">
        <v>191</v>
      </c>
      <c r="B36" s="15">
        <f>Invulblad!C56</f>
        <v>0</v>
      </c>
    </row>
    <row r="37" spans="1:2">
      <c r="A37" s="1" t="str">
        <f>Invulblad!B58</f>
        <v>Huisvesting en inwoning op de werkplek (inclusief energie, water, bewassing)</v>
      </c>
    </row>
    <row r="38" spans="1:2">
      <c r="A38" s="21" t="str">
        <f>Invulblad!B60</f>
        <v>- niet ter vervulling van de dienstbetrekking (waarderen tegen aantal dagen x € 6,70 minus eigen bijdrage)</v>
      </c>
      <c r="B38" s="15">
        <f>Invulblad!C60</f>
        <v>0</v>
      </c>
    </row>
    <row r="39" spans="1:2">
      <c r="A39" s="21" t="str">
        <f>Invulblad!B62</f>
        <v>Zakelijke verhuiskosten</v>
      </c>
    </row>
    <row r="40" spans="1:2">
      <c r="A40" s="21" t="str">
        <f>Invulblad!B64</f>
        <v>- deel boven het vrijgestelde bedrag van € 7.750</v>
      </c>
      <c r="B40" s="15">
        <f>Invulblad!C64</f>
        <v>0</v>
      </c>
    </row>
    <row r="41" spans="1:2">
      <c r="A41" s="21" t="str">
        <f>Invulblad!B65</f>
        <v>- aan- of verkoopkosten van eigen woning bij zakelijke verhuizingen</v>
      </c>
      <c r="B41" s="15">
        <f>Invulblad!C65</f>
        <v>0</v>
      </c>
    </row>
    <row r="42" spans="1:2">
      <c r="A42" s="21" t="s">
        <v>192</v>
      </c>
      <c r="B42" s="15">
        <f>Invulblad!C68</f>
        <v>0</v>
      </c>
    </row>
    <row r="43" spans="1:2">
      <c r="A43" s="21" t="str">
        <f>Invulblad!B69</f>
        <v>Vergoeding voor kosten van garage thuis</v>
      </c>
      <c r="B43" s="15">
        <f>Invulblad!C69</f>
        <v>0</v>
      </c>
    </row>
    <row r="45" spans="1:2">
      <c r="A45" s="5" t="s">
        <v>103</v>
      </c>
    </row>
    <row r="46" spans="1:2">
      <c r="A46" s="1" t="str">
        <f>Invulblad!B73</f>
        <v>Vergoeden of verstrekken van (werk)kleding</v>
      </c>
      <c r="B46" s="15">
        <f>Invulblad!C73</f>
        <v>0</v>
      </c>
    </row>
    <row r="47" spans="1:2">
      <c r="A47" s="1" t="s">
        <v>193</v>
      </c>
      <c r="B47" s="15">
        <f>Invulblad!C78</f>
        <v>0</v>
      </c>
    </row>
    <row r="48" spans="1:2">
      <c r="A48" s="1" t="s">
        <v>194</v>
      </c>
      <c r="B48" s="15">
        <f>Invulblad!C84</f>
        <v>0</v>
      </c>
    </row>
    <row r="50" spans="1:2">
      <c r="A50" s="6" t="s">
        <v>122</v>
      </c>
    </row>
    <row r="51" spans="1:2">
      <c r="A51" s="1" t="str">
        <f>Invulblad!B91</f>
        <v>Kosten autorijbewijs (deel B)</v>
      </c>
      <c r="B51" s="15">
        <f>Invulblad!C91</f>
        <v>0</v>
      </c>
    </row>
    <row r="52" spans="1:2">
      <c r="A52" s="1" t="str">
        <f>Invulblad!B94</f>
        <v>Vergoeding vakbondscontributie (ook bij uitruil)</v>
      </c>
      <c r="B52" s="15">
        <f>Invulblad!C94</f>
        <v>0</v>
      </c>
    </row>
    <row r="53" spans="1:2">
      <c r="A53" s="1" t="str">
        <f>Invulblad!B96</f>
        <v>Scholing, studie, contributie, abonnememten die niet onder gerichte vrijstelling vallen</v>
      </c>
      <c r="B53" s="15">
        <f>Invulblad!C96</f>
        <v>0</v>
      </c>
    </row>
    <row r="55" spans="1:2">
      <c r="A55" s="6" t="s">
        <v>138</v>
      </c>
    </row>
    <row r="56" spans="1:2">
      <c r="A56" s="1" t="s">
        <v>195</v>
      </c>
      <c r="B56" s="15">
        <f>Invulblad!C101</f>
        <v>0</v>
      </c>
    </row>
    <row r="57" spans="1:2">
      <c r="A57" s="1" t="str">
        <f>Invulblad!B102</f>
        <v>Werkgeversbijdrage aan de personeelsvereniging</v>
      </c>
      <c r="B57" s="15">
        <f>Invulblad!C102</f>
        <v>0</v>
      </c>
    </row>
    <row r="58" spans="1:2">
      <c r="A58" s="1" t="str">
        <f>Invulblad!B103</f>
        <v>Kerstpakket en alle andere geschenken bij jubilea, feestdagen e.d.</v>
      </c>
      <c r="B58" s="15">
        <f>Invulblad!C103</f>
        <v>0</v>
      </c>
    </row>
    <row r="59" spans="1:2">
      <c r="A59" s="1" t="str">
        <f>Invulblad!B105</f>
        <v>Overige geschenken in natura of in de vorm van een geldsom</v>
      </c>
      <c r="B59" s="15">
        <f>Invulblad!C105</f>
        <v>0</v>
      </c>
    </row>
    <row r="60" spans="1:2">
      <c r="A60" s="1" t="s">
        <v>148</v>
      </c>
      <c r="B60" s="15">
        <f>Invulblad!C106</f>
        <v>0</v>
      </c>
    </row>
    <row r="62" spans="1:2">
      <c r="A62" s="5" t="s">
        <v>149</v>
      </c>
    </row>
    <row r="63" spans="1:2">
      <c r="A63" s="1" t="str">
        <f>Invulblad!B113</f>
        <v>- Bovenmatige extraterritoriale kosten</v>
      </c>
      <c r="B63" s="15">
        <f>Invulblad!C113</f>
        <v>0</v>
      </c>
    </row>
    <row r="64" spans="1:2">
      <c r="A64" s="1" t="str">
        <f>Invulblad!B115</f>
        <v>Vergoeding of verstrekking voor persoonlijke verzorging</v>
      </c>
      <c r="B64" s="15">
        <f>Invulblad!C115</f>
        <v>0</v>
      </c>
    </row>
    <row r="65" spans="1:2">
      <c r="A65" s="1" t="str">
        <f>Invulblad!B116</f>
        <v>Representatievergoeding/relatiegeschenken aan werknemers</v>
      </c>
      <c r="B65" s="15">
        <f>Invulblad!C116</f>
        <v>0</v>
      </c>
    </row>
    <row r="66" spans="1:2">
      <c r="A66" s="1" t="s">
        <v>196</v>
      </c>
      <c r="B66" s="15">
        <f>Invulblad!C120</f>
        <v>0</v>
      </c>
    </row>
    <row r="67" spans="1:2">
      <c r="A67" s="1" t="s">
        <v>197</v>
      </c>
      <c r="B67" s="15">
        <f>Invulblad!C125</f>
        <v>0</v>
      </c>
    </row>
    <row r="68" spans="1:2">
      <c r="A68" s="1" t="str">
        <f>Invulblad!B126</f>
        <v>Vergoeding/verstrekking van kinderopvang op of buiten de werkplek</v>
      </c>
      <c r="B68" s="15">
        <f>Invulblad!C126</f>
        <v>0</v>
      </c>
    </row>
    <row r="69" spans="1:2">
      <c r="A69" s="1" t="str">
        <f>Invulblad!B127</f>
        <v>Bonus/vergoeding tot en met maximaal € 2400 per persoon</v>
      </c>
      <c r="B69" s="15">
        <f>Invulblad!C127</f>
        <v>0</v>
      </c>
    </row>
    <row r="70" spans="1:2">
      <c r="A70" t="str">
        <f>Invulblad!B132</f>
        <v xml:space="preserve">- </v>
      </c>
      <c r="B70" s="15">
        <f>Invulblad!C132</f>
        <v>0</v>
      </c>
    </row>
    <row r="71" spans="1:2">
      <c r="A71" t="str">
        <f>Invulblad!B133</f>
        <v xml:space="preserve">- </v>
      </c>
      <c r="B71" s="15">
        <f>Invulblad!C133</f>
        <v>0</v>
      </c>
    </row>
    <row r="72" spans="1:2">
      <c r="A72" t="str">
        <f>Invulblad!B134</f>
        <v>-</v>
      </c>
      <c r="B72" s="15">
        <f>Invulblad!C134</f>
        <v>0</v>
      </c>
    </row>
  </sheetData>
  <sheetProtection formatCells="0" formatColumns="0" formatRows="0" insertColumns="0" insertRows="0" insertHyperlinks="0" deleteColumns="0" deleteRows="0" sort="0" autoFilter="0" pivotTables="0"/>
  <pageMargins left="0.70866141732283472" right="0.70866141732283472" top="0.74803149606299213" bottom="0.74803149606299213" header="0.31496062992125984" footer="0.31496062992125984"/>
  <pageSetup paperSize="9" scale="80" orientation="portrait" r:id="rId1"/>
  <customProperties>
    <customPr name="OrphanNamesChecked" r:id="rId2"/>
  </customProperties>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D9E609ED06DD14FAB07CEAA8320EB96" ma:contentTypeVersion="13" ma:contentTypeDescription="Een nieuw document maken." ma:contentTypeScope="" ma:versionID="e8c9acd0511a31dfaef78e620ec98921">
  <xsd:schema xmlns:xsd="http://www.w3.org/2001/XMLSchema" xmlns:xs="http://www.w3.org/2001/XMLSchema" xmlns:p="http://schemas.microsoft.com/office/2006/metadata/properties" xmlns:ns2="795f260f-85b4-43a3-a425-c821359a6fa2" xmlns:ns3="5fe21e88-3264-40d7-acfe-589494a51140" targetNamespace="http://schemas.microsoft.com/office/2006/metadata/properties" ma:root="true" ma:fieldsID="76b39b1ac0209b2bc8721715f5064af7" ns2:_="" ns3:_="">
    <xsd:import namespace="795f260f-85b4-43a3-a425-c821359a6fa2"/>
    <xsd:import namespace="5fe21e88-3264-40d7-acfe-589494a51140"/>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95f260f-85b4-43a3-a425-c821359a6fa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Afbeeldingtags" ma:readOnly="false" ma:fieldId="{5cf76f15-5ced-4ddc-b409-7134ff3c332f}" ma:taxonomyMulti="true" ma:sspId="e008135c-cdc2-4968-8a95-beb3a3d20bff"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fe21e88-3264-40d7-acfe-589494a51140" elementFormDefault="qualified">
    <xsd:import namespace="http://schemas.microsoft.com/office/2006/documentManagement/types"/>
    <xsd:import namespace="http://schemas.microsoft.com/office/infopath/2007/PartnerControls"/>
    <xsd:element name="SharedWithUsers" ma:index="11"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Gedeeld met details" ma:internalName="SharedWithDetails" ma:readOnly="true">
      <xsd:simpleType>
        <xsd:restriction base="dms:Note">
          <xsd:maxLength value="255"/>
        </xsd:restriction>
      </xsd:simpleType>
    </xsd:element>
    <xsd:element name="TaxCatchAll" ma:index="15" nillable="true" ma:displayName="Taxonomy Catch All Column" ma:hidden="true" ma:list="{15d15bf7-90a4-40fc-9cbd-e2a13b84c91d}" ma:internalName="TaxCatchAll" ma:showField="CatchAllData" ma:web="5fe21e88-3264-40d7-acfe-589494a5114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795f260f-85b4-43a3-a425-c821359a6fa2">
      <Terms xmlns="http://schemas.microsoft.com/office/infopath/2007/PartnerControls"/>
    </lcf76f155ced4ddcb4097134ff3c332f>
    <TaxCatchAll xmlns="5fe21e88-3264-40d7-acfe-589494a51140" xsi:nil="true"/>
  </documentManagement>
</p:properties>
</file>

<file path=customXml/itemProps1.xml><?xml version="1.0" encoding="utf-8"?>
<ds:datastoreItem xmlns:ds="http://schemas.openxmlformats.org/officeDocument/2006/customXml" ds:itemID="{6077E692-C900-4E35-9071-052B4AB60D2A}"/>
</file>

<file path=customXml/itemProps2.xml><?xml version="1.0" encoding="utf-8"?>
<ds:datastoreItem xmlns:ds="http://schemas.openxmlformats.org/officeDocument/2006/customXml" ds:itemID="{2F7EB4FC-A6B8-4C68-BD42-5681863C31EB}"/>
</file>

<file path=customXml/itemProps3.xml><?xml version="1.0" encoding="utf-8"?>
<ds:datastoreItem xmlns:ds="http://schemas.openxmlformats.org/officeDocument/2006/customXml" ds:itemID="{2CEEF0F1-7B43-465A-8243-A1A36FC27C01}"/>
</file>

<file path=docProps/app.xml><?xml version="1.0" encoding="utf-8"?>
<Properties xmlns="http://schemas.openxmlformats.org/officeDocument/2006/extended-properties" xmlns:vt="http://schemas.openxmlformats.org/officeDocument/2006/docPropsVTypes">
  <Application>Microsoft Excel Online</Application>
  <Manager/>
  <Company>OmnyTop</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Erik Folbert</dc:creator>
  <cp:keywords/>
  <dc:description/>
  <cp:lastModifiedBy/>
  <cp:revision/>
  <dcterms:created xsi:type="dcterms:W3CDTF">2018-09-28T08:47:16Z</dcterms:created>
  <dcterms:modified xsi:type="dcterms:W3CDTF">2024-11-18T09:09:32Z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0x0101000D9E609ED06DD14FAB07CEAA8320EB96</vt:lpwstr>
  </property>
  <property fmtid="{D5CDD505-2E9C-101B-9397-08002B2CF9AE}" pid="3" name="MediaServiceImageTags">
    <vt:lpwstr/>
  </property>
</Properties>
</file>